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9\"/>
    </mc:Choice>
  </mc:AlternateContent>
  <xr:revisionPtr revIDLastSave="0" documentId="13_ncr:1_{0464F538-B818-4B79-A4A8-A96873A05279}" xr6:coauthVersionLast="47" xr6:coauthVersionMax="47" xr10:uidLastSave="{00000000-0000-0000-0000-000000000000}"/>
  <bookViews>
    <workbookView xWindow="-120" yWindow="-120" windowWidth="29040" windowHeight="15525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2020~'!$A$1:$O$140</definedName>
    <definedName name="_xlnm.Print_Area" localSheetId="2">'손익계산서 (Q)-자회사'!$A$1:$BT$98</definedName>
    <definedName name="_xlnm.Print_Area" localSheetId="1">'손익계산서 (Quarterly)-모두투어'!$A$1:$CS$41</definedName>
    <definedName name="_xlnm.Print_Area" localSheetId="6">'지역별 실적(매출액)'!$A$1:$AB$250</definedName>
    <definedName name="_xlnm.Print_Area" localSheetId="5">'지역별 실적(인원)'!$A$1:$W$250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I3" i="25" l="1"/>
  <c r="CI4" i="25"/>
  <c r="CI5" i="25"/>
  <c r="CH5" i="25"/>
  <c r="CH4" i="25"/>
  <c r="CH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<sst xmlns="http://schemas.openxmlformats.org/spreadsheetml/2006/main" count="5514" uniqueCount="385">
  <si>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</si>
  <si>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</si>
  <si>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</si>
  <si>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</si>
  <si>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</si>
  <si>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</si>
  <si>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</si>
  <si>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</si>
  <si>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</si>
  <si>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</si>
  <si>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</si>
  <si>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</si>
  <si>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</si>
  <si>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</si>
  <si>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</si>
  <si>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</si>
  <si>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</si>
  <si>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</si>
  <si>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</si>
  <si>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</si>
  <si>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</si>
  <si>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</si>
  <si>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</si>
  <si>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</si>
  <si>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</si>
  <si>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</si>
  <si>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</si>
  <si>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</si>
  <si>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</si>
  <si>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</si>
  <si>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</si>
  <si>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</si>
  <si>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</si>
  <si>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</si>
  <si>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</si>
  <si>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</si>
  <si>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</si>
  <si>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</si>
  <si>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</si>
  <si>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</si>
  <si>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</si>
  <si>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</si>
  <si>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</si>
  <si>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</si>
  <si>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</si>
  <si>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</si>
  <si>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</si>
  <si>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</si>
  <si>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</si>
  <si>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</si>
  <si>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</si>
  <si>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</si>
  <si>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</si>
  <si>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</si>
  <si>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</si>
  <si>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</si>
  <si>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</si>
  <si>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</si>
  <si>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</si>
  <si>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</si>
  <si>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</si>
  <si>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</si>
  <si>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</si>
  <si>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</si>
  <si>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</si>
  <si>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</si>
  <si>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</si>
  <si>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</si>
  <si>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</si>
  <si>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</si>
  <si>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</si>
  <si>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</si>
  <si>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</si>
  <si>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</si>
  <si>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</si>
  <si>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</si>
  <si>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</si>
  <si>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</si>
  <si>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</si>
  <si>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</si>
  <si>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</si>
  <si>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</si>
  <si>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</si>
  <si>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</si>
  <si>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</si>
  <si>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</si>
  <si>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</si>
  <si>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</si>
  <si>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</si>
  <si>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</si>
  <si>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</si>
  <si>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</si>
  <si>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</si>
  <si>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</si>
  <si>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</si>
  <si>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</si>
  <si>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</si>
  <si>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</si>
  <si>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</si>
  <si>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</si>
  <si>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</si>
  <si>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</si>
  <si>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</si>
  <si>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</si>
  <si>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</si>
  <si>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</si>
  <si>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</si>
  <si>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</si>
  <si>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</si>
  <si>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</si>
  <si>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</si>
  <si>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</si>
  <si>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</si>
  <si>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</si>
  <si>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</si>
  <si>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</si>
  <si>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</si>
  <si>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</si>
  <si>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</si>
  <si>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</si>
  <si>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</si>
  <si>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</si>
  <si>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</si>
  <si>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</si>
  <si>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</si>
  <si>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</si>
  <si>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</si>
  <si>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</si>
  <si>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</si>
  <si>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</si>
  <si>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</si>
  <si>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</si>
  <si>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</si>
  <si>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</si>
  <si>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</si>
  <si>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</si>
  <si>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</si>
  <si>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</si>
  <si>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</si>
  <si>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</si>
  <si>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</si>
  <si>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</si>
  <si>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</si>
  <si>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</si>
  <si>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</si>
  <si>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</si>
  <si>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</si>
  <si>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</si>
  <si>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</si>
  <si>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</si>
  <si>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</si>
  <si>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</si>
  <si>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</si>
  <si>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</si>
  <si>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</si>
  <si>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</si>
  <si>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</si>
  <si>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</si>
  <si>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</si>
  <si>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</si>
  <si>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</si>
  <si>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</si>
  <si>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</si>
  <si>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</si>
  <si>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</si>
  <si>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</si>
  <si>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</si>
  <si>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</si>
  <si>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</si>
  <si>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</si>
  <si>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</si>
  <si>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</si>
  <si>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</si>
  <si>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</si>
  <si>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</si>
  <si>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</si>
  <si>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</si>
  <si>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</si>
  <si>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</si>
  <si>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</si>
  <si>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</si>
  <si>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</si>
  <si>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</si>
  <si>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</si>
  <si>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</si>
  <si>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</si>
  <si>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</si>
  <si>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</si>
  <si>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</si>
  <si>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</si>
  <si>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</si>
  <si>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</si>
  <si>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</si>
  <si>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</si>
  <si>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</si>
  <si>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</si>
  <si>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</si>
  <si>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</si>
  <si>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</si>
  <si>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</si>
  <si>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</si>
  <si>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</si>
  <si>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</si>
  <si>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</si>
  <si>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</si>
  <si>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</si>
  <si>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</si>
  <si>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</si>
  <si>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</si>
  <si>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</si>
  <si>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</si>
  <si>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</si>
  <si>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</si>
  <si>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</si>
  <si>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</si>
  <si>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</si>
  <si>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</si>
  <si>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</si>
  <si>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</si>
  <si>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</si>
  <si>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</si>
  <si>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</si>
  <si>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</si>
  <si>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</si>
  <si>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</si>
  <si>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</si>
  <si>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</si>
  <si>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</si>
  <si>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</si>
  <si>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</si>
  <si>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</si>
  <si>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</si>
  <si>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</si>
  <si>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</si>
  <si>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</si>
  <si>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</si>
  <si>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</si>
  <si>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</si>
  <si>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</si>
  <si>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</si>
  <si>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</si>
  <si>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</si>
  <si>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</si>
  <si>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</si>
  <si>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</si>
  <si>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</si>
  <si>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</si>
  <si>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</si>
  <si>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</si>
  <si>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</si>
  <si>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</si>
  <si>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</si>
  <si>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</si>
  <si>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</si>
  <si>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</si>
  <si>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</si>
  <si>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</si>
  <si>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</si>
  <si>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</si>
  <si>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</si>
  <si>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</si>
  <si>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</si>
  <si>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</si>
  <si>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</si>
  <si>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</si>
  <si>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</si>
  <si>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</si>
  <si>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</si>
  <si>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</si>
  <si>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</si>
  <si>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</si>
  <si>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</si>
  <si>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</si>
  <si>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</si>
  <si>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</si>
  <si>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</si>
  <si>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</si>
  <si>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</si>
  <si>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</si>
  <si>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</si>
  <si>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</si>
  <si>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</si>
  <si>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</si>
  <si>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</si>
  <si>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</si>
  <si>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</si>
  <si>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</si>
  <si>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</si>
  <si>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</si>
  <si>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</si>
  <si>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</si>
  <si>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</si>
  <si>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</si>
  <si>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</si>
  <si>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</si>
  <si>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</si>
  <si>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</si>
  <si>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</si>
  <si>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</si>
  <si>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</si>
  <si>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</si>
  <si>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</si>
  <si>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</si>
  <si>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</si>
  <si>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</si>
  <si>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</si>
  <si>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</si>
  <si>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</si>
  <si>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</si>
  <si>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</si>
  <si>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</si>
  <si>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</si>
  <si>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</si>
  <si>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</si>
  <si>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</si>
  <si>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</si>
  <si>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</si>
  <si>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</si>
  <si>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</si>
  <si>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</si>
  <si>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</si>
  <si>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</si>
  <si>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</si>
  <si>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</si>
  <si>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</si>
  <si>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</si>
  <si>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</si>
  <si>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</si>
  <si>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</si>
  <si>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</si>
  <si>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</si>
  <si>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</si>
  <si>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</si>
  <si>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</si>
  <si>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</si>
  <si>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</si>
  <si>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</si>
  <si>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</si>
  <si>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</si>
  <si>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</si>
  <si>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</si>
  <si>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</si>
  <si>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</si>
  <si>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</si>
  <si>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</si>
  <si>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</si>
  <si>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</si>
  <si>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</si>
  <si>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</si>
  <si>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</si>
  <si>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</si>
  <si>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</si>
  <si>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</si>
  <si>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</si>
  <si>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</si>
  <si>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</si>
  <si>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</si>
  <si>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</si>
  <si>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</si>
  <si>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</si>
  <si>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</si>
  <si>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</si>
  <si>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</si>
  <si>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</si>
  <si>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</si>
  <si>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</si>
  <si>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</si>
  <si>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</si>
  <si>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</si>
  <si>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</si>
  <si>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</si>
  <si>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</si>
  <si>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</si>
  <si>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</si>
  <si>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</si>
  <si>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</si>
  <si>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</si>
  <si>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</si>
  <si>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</si>
  <si>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</si>
  <si>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</si>
  <si>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</si>
  <si>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* 연결자회사(2Q, 2023) : 총 10개 - ㈜모두투어인터내셔널, ㈜크루즈인터내셔널, (주)모두스테이, MODE HOTEL &amp; REALTY, (주)모두투어자기관리부동산투자회사, MODETOUR JAPAN INC., MODETOUR (BEIJING) CO.,LTD , PT KOREA VISA  CENTER JAKARTA, MODETOUR NETWORK UK LTD,MODETOUR NETWORK SPAIN S.L</t>
    <phoneticPr fontId="2" type="noConversion"/>
  </si>
  <si>
    <t>엠플러스투자신탁14호</t>
    <phoneticPr fontId="2" type="noConversion"/>
  </si>
  <si>
    <t>2023.09.30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</si>
</sst>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24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188" fontId="22" fillId="7" borderId="52" xfId="1" applyNumberFormat="1" applyFont="1" applyFill="1" applyBorder="1" applyAlignment="1">
      <alignment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90" xfId="1" applyFont="1" applyBorder="1" applyAlignment="1">
      <alignment horizontal="right" vertical="center"/>
    </xf>
    <xf numFmtId="179" fontId="15" fillId="0" borderId="90" xfId="1" applyNumberFormat="1" applyFont="1" applyBorder="1">
      <alignment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실적(인원)'!$D$237</c:f>
              <c:numCache>
                <c:formatCode>#,##0</c:formatCode>
                <c:ptCount val="1"/>
                <c:pt idx="0">
                  <c:v>31901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실적(인원)'!$E$237</c:f>
              <c:numCache>
                <c:formatCode>#,##0</c:formatCode>
                <c:ptCount val="1"/>
                <c:pt idx="0">
                  <c:v>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실적(인원)'!$F$237</c:f>
              <c:numCache>
                <c:formatCode>#,##0</c:formatCode>
                <c:ptCount val="1"/>
                <c:pt idx="0">
                  <c:v>13407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실적(인원)'!$G$237</c:f>
              <c:numCache>
                <c:formatCode>#,##0</c:formatCode>
                <c:ptCount val="1"/>
                <c:pt idx="0">
                  <c:v>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실적(인원)'!$H$237</c:f>
              <c:numCache>
                <c:formatCode>#,##0</c:formatCode>
                <c:ptCount val="1"/>
                <c:pt idx="0">
                  <c:v>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실적(인원)'!$I$237</c:f>
              <c:numCache>
                <c:formatCode>#,##0</c:formatCode>
                <c:ptCount val="1"/>
                <c:pt idx="0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실적(인원)'!$J$237</c:f>
              <c:numCache>
                <c:formatCode>#,##0</c:formatCode>
                <c:ptCount val="1"/>
                <c:pt idx="0">
                  <c:v>1980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실적(인원)'!$Q$237</c:f>
              <c:numCache>
                <c:formatCode>0.0%</c:formatCode>
                <c:ptCount val="1"/>
                <c:pt idx="0">
                  <c:v>0.44997531560758869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실적(인원)'!$R$237</c:f>
              <c:numCache>
                <c:formatCode>0.0%</c:formatCode>
                <c:ptCount val="1"/>
                <c:pt idx="0">
                  <c:v>0.11634106777628887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실적(인원)'!$S$237</c:f>
              <c:numCache>
                <c:formatCode>0.0%</c:formatCode>
                <c:ptCount val="1"/>
                <c:pt idx="0">
                  <c:v>0.18911065660483814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실적(인원)'!$T$237</c:f>
              <c:numCache>
                <c:formatCode>0.0%</c:formatCode>
                <c:ptCount val="1"/>
                <c:pt idx="0">
                  <c:v>0.11337894068693138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실적(인원)'!$U$237</c:f>
              <c:numCache>
                <c:formatCode>0.0%</c:formatCode>
                <c:ptCount val="1"/>
                <c:pt idx="0">
                  <c:v>7.4800761689822984E-2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실적(인원)'!$V$237</c:f>
              <c:numCache>
                <c:formatCode>0.0%</c:formatCode>
                <c:ptCount val="1"/>
                <c:pt idx="0">
                  <c:v>2.8464630792016363E-2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실적(인원)'!$B$237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실적(인원)'!$W$237</c:f>
              <c:numCache>
                <c:formatCode>0.0%</c:formatCode>
                <c:ptCount val="1"/>
                <c:pt idx="0">
                  <c:v>2.7928626842513578E-2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실적(매출액)'!$D$234</c:f>
              <c:numCache>
                <c:formatCode>#,##0,</c:formatCode>
                <c:ptCount val="1"/>
                <c:pt idx="0">
                  <c:v>75538232272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실적(매출액)'!$E$234</c:f>
              <c:numCache>
                <c:formatCode>#,##0,</c:formatCode>
                <c:ptCount val="1"/>
                <c:pt idx="0">
                  <c:v>4076035915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실적(매출액)'!$F$234</c:f>
              <c:numCache>
                <c:formatCode>#,##0,</c:formatCode>
                <c:ptCount val="1"/>
                <c:pt idx="0">
                  <c:v>36192010009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실적(매출액)'!$G$234</c:f>
              <c:numCache>
                <c:formatCode>#,##0,</c:formatCode>
                <c:ptCount val="1"/>
                <c:pt idx="0">
                  <c:v>62603293940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실적(매출액)'!$H$234</c:f>
              <c:numCache>
                <c:formatCode>#,##0,</c:formatCode>
                <c:ptCount val="1"/>
                <c:pt idx="0">
                  <c:v>13814961193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실적(매출액)'!$I$234</c:f>
              <c:numCache>
                <c:formatCode>#,##0,</c:formatCode>
                <c:ptCount val="1"/>
                <c:pt idx="0">
                  <c:v>11429429821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실적(매출액)'!$V$234</c:f>
              <c:numCache>
                <c:formatCode>0.0%</c:formatCode>
                <c:ptCount val="1"/>
                <c:pt idx="0">
                  <c:v>0.37091461960091004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실적(매출액)'!$W$234</c:f>
              <c:numCache>
                <c:formatCode>0.0%</c:formatCode>
                <c:ptCount val="1"/>
                <c:pt idx="0">
                  <c:v>2.0014518018477364E-2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실적(매출액)'!$X$234</c:f>
              <c:numCache>
                <c:formatCode>0.0%</c:formatCode>
                <c:ptCount val="1"/>
                <c:pt idx="0">
                  <c:v>0.17771326150104436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실적(매출액)'!$Y$234</c:f>
              <c:numCache>
                <c:formatCode>0.0%</c:formatCode>
                <c:ptCount val="1"/>
                <c:pt idx="0">
                  <c:v>0.30740032244739551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실적(매출액)'!$Z$234</c:f>
              <c:numCache>
                <c:formatCode>0.0%</c:formatCode>
                <c:ptCount val="1"/>
                <c:pt idx="0">
                  <c:v>6.7835464526780062E-2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실적(매출액)'!$AA$234</c:f>
              <c:numCache>
                <c:formatCode>0.0%</c:formatCode>
                <c:ptCount val="1"/>
                <c:pt idx="0">
                  <c:v>5.6121813905392691E-2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241</xdr:row>
      <xdr:rowOff>31536</xdr:rowOff>
    </xdr:from>
    <xdr:to>
      <xdr:col>12</xdr:col>
      <xdr:colOff>755836</xdr:colOff>
      <xdr:row>249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241</xdr:row>
      <xdr:rowOff>4831</xdr:rowOff>
    </xdr:from>
    <xdr:to>
      <xdr:col>21</xdr:col>
      <xdr:colOff>808984</xdr:colOff>
      <xdr:row>249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241</xdr:row>
      <xdr:rowOff>32593</xdr:rowOff>
    </xdr:from>
    <xdr:to>
      <xdr:col>13</xdr:col>
      <xdr:colOff>126551</xdr:colOff>
      <xdr:row>250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241</xdr:row>
      <xdr:rowOff>112249</xdr:rowOff>
    </xdr:from>
    <xdr:to>
      <xdr:col>27</xdr:col>
      <xdr:colOff>476250</xdr:colOff>
      <xdr:row>251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43" t="s">
        <v>93</v>
      </c>
      <c r="B1" s="1443"/>
      <c r="C1" s="1443"/>
      <c r="D1" s="1443"/>
      <c r="E1" s="1443"/>
      <c r="F1" s="1443"/>
      <c r="G1" s="1443"/>
      <c r="H1" s="1443"/>
      <c r="I1" s="1443"/>
      <c r="J1" s="1443"/>
      <c r="K1" s="1443"/>
      <c r="L1" s="1443"/>
      <c r="M1" s="1443"/>
      <c r="N1" s="1443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S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P18" sqref="CP18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7" width="12.625" style="1141" customWidth="1"/>
    <col min="98" max="16384" width="20.625" style="1141"/>
  </cols>
  <sheetData>
    <row r="1" spans="1:97" ht="23.1" customHeight="1">
      <c r="A1" s="1447" t="s">
        <v>139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7"/>
      <c r="V1" s="1447"/>
      <c r="W1" s="1447"/>
      <c r="X1" s="1447"/>
      <c r="Y1" s="1447"/>
      <c r="Z1" s="1447"/>
      <c r="AA1" s="1447"/>
      <c r="AB1" s="1447"/>
      <c r="AC1" s="1447"/>
      <c r="AD1" s="1447"/>
      <c r="AE1" s="1447"/>
      <c r="AF1" s="1447"/>
      <c r="AG1" s="1447"/>
      <c r="AH1" s="1447"/>
      <c r="AI1" s="1447"/>
      <c r="AJ1" s="1447"/>
      <c r="AK1" s="1447"/>
      <c r="AL1" s="1447"/>
      <c r="AM1" s="1447"/>
      <c r="AN1" s="1447"/>
      <c r="AO1" s="1447"/>
      <c r="AP1" s="1447"/>
      <c r="AQ1" s="1447"/>
      <c r="AR1" s="1447"/>
      <c r="AS1" s="1447"/>
      <c r="AT1" s="1447"/>
      <c r="AU1" s="1447"/>
      <c r="AV1" s="1447"/>
      <c r="AW1" s="1447"/>
      <c r="AX1" s="1447"/>
      <c r="AY1" s="1447"/>
      <c r="AZ1" s="1447"/>
      <c r="BA1" s="1447"/>
      <c r="BB1" s="1447"/>
      <c r="BC1" s="1447"/>
      <c r="BD1" s="1447"/>
      <c r="BE1" s="1447"/>
      <c r="BF1" s="1447"/>
      <c r="BG1" s="1447"/>
      <c r="BH1" s="1447"/>
      <c r="BI1" s="1447"/>
      <c r="BJ1" s="1447"/>
      <c r="BK1" s="1447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7" ht="23.1" customHeight="1">
      <c r="A2" s="1447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447"/>
      <c r="AC2" s="1447"/>
      <c r="AD2" s="1447"/>
      <c r="AE2" s="1447"/>
      <c r="AF2" s="1447"/>
      <c r="AG2" s="1447"/>
      <c r="AH2" s="1447"/>
      <c r="AI2" s="1447"/>
      <c r="AJ2" s="1447"/>
      <c r="AK2" s="1447"/>
      <c r="AL2" s="1447"/>
      <c r="AM2" s="1447"/>
      <c r="AN2" s="1447"/>
      <c r="AO2" s="1447"/>
      <c r="AP2" s="1447"/>
      <c r="AQ2" s="1447"/>
      <c r="AR2" s="1447"/>
      <c r="AS2" s="1447"/>
      <c r="AT2" s="1447"/>
      <c r="AU2" s="1447"/>
      <c r="AV2" s="1447"/>
      <c r="AW2" s="1447"/>
      <c r="AX2" s="1447"/>
      <c r="AY2" s="1447"/>
      <c r="AZ2" s="1447"/>
      <c r="BA2" s="1447"/>
      <c r="BB2" s="1447"/>
      <c r="BC2" s="1447"/>
      <c r="BD2" s="1447"/>
      <c r="BE2" s="1447"/>
      <c r="BF2" s="1447"/>
      <c r="BG2" s="1447"/>
      <c r="BH2" s="1447"/>
      <c r="BI2" s="1447"/>
      <c r="BJ2" s="1447"/>
      <c r="BK2" s="1447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7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7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48"/>
      <c r="W4" s="1448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S4" s="1141" t="s">
        <v>203</v>
      </c>
    </row>
    <row r="5" spans="1:97" s="1001" customFormat="1" ht="23.1" customHeight="1">
      <c r="A5" s="1449"/>
      <c r="B5" s="1444">
        <v>2012</v>
      </c>
      <c r="C5" s="1445"/>
      <c r="D5" s="1445"/>
      <c r="E5" s="1446"/>
      <c r="F5" s="1444">
        <v>2013</v>
      </c>
      <c r="G5" s="1445"/>
      <c r="H5" s="1445"/>
      <c r="I5" s="1445"/>
      <c r="J5" s="1445"/>
      <c r="K5" s="1445"/>
      <c r="L5" s="1445"/>
      <c r="M5" s="1143"/>
      <c r="N5" s="1444">
        <v>2014</v>
      </c>
      <c r="O5" s="1445"/>
      <c r="P5" s="1445"/>
      <c r="Q5" s="1445"/>
      <c r="R5" s="1445"/>
      <c r="S5" s="1445"/>
      <c r="T5" s="1445"/>
      <c r="U5" s="1446"/>
      <c r="V5" s="1444">
        <v>2015</v>
      </c>
      <c r="W5" s="1445"/>
      <c r="X5" s="1445"/>
      <c r="Y5" s="1445"/>
      <c r="Z5" s="1445"/>
      <c r="AA5" s="1445"/>
      <c r="AB5" s="1445"/>
      <c r="AC5" s="1446"/>
      <c r="AD5" s="1444">
        <v>2016</v>
      </c>
      <c r="AE5" s="1445"/>
      <c r="AF5" s="1445"/>
      <c r="AG5" s="1445"/>
      <c r="AH5" s="1445"/>
      <c r="AI5" s="1445"/>
      <c r="AJ5" s="1445"/>
      <c r="AK5" s="1445"/>
      <c r="AL5" s="1444">
        <v>2017</v>
      </c>
      <c r="AM5" s="1445"/>
      <c r="AN5" s="1445"/>
      <c r="AO5" s="1445"/>
      <c r="AP5" s="1445"/>
      <c r="AQ5" s="1445"/>
      <c r="AR5" s="1445"/>
      <c r="AS5" s="1446"/>
      <c r="AT5" s="1444" t="s">
        <v>288</v>
      </c>
      <c r="AU5" s="1445"/>
      <c r="AV5" s="1445"/>
      <c r="AW5" s="1445"/>
      <c r="AX5" s="1445"/>
      <c r="AY5" s="1445"/>
      <c r="AZ5" s="1445"/>
      <c r="BA5" s="1446"/>
      <c r="BB5" s="1444">
        <v>2018</v>
      </c>
      <c r="BC5" s="1445"/>
      <c r="BD5" s="1445"/>
      <c r="BE5" s="1445"/>
      <c r="BF5" s="1445"/>
      <c r="BG5" s="1445"/>
      <c r="BH5" s="1445"/>
      <c r="BI5" s="1445"/>
      <c r="BJ5" s="1451">
        <v>2019</v>
      </c>
      <c r="BK5" s="1452"/>
      <c r="BL5" s="1452"/>
      <c r="BM5" s="1452"/>
      <c r="BN5" s="1452"/>
      <c r="BO5" s="1452"/>
      <c r="BP5" s="1452"/>
      <c r="BQ5" s="1452"/>
      <c r="BR5" s="1451">
        <v>2020</v>
      </c>
      <c r="BS5" s="1452"/>
      <c r="BT5" s="1452"/>
      <c r="BU5" s="1452"/>
      <c r="BV5" s="1452"/>
      <c r="BW5" s="1452"/>
      <c r="BX5" s="1452"/>
      <c r="BY5" s="1455"/>
      <c r="BZ5" s="1444">
        <v>2021</v>
      </c>
      <c r="CA5" s="1445"/>
      <c r="CB5" s="1445"/>
      <c r="CC5" s="1445"/>
      <c r="CD5" s="1445"/>
      <c r="CE5" s="1445"/>
      <c r="CF5" s="1445"/>
      <c r="CG5" s="1445"/>
      <c r="CH5" s="1444">
        <v>2022</v>
      </c>
      <c r="CI5" s="1445"/>
      <c r="CJ5" s="1445"/>
      <c r="CK5" s="1445"/>
      <c r="CL5" s="1445"/>
      <c r="CM5" s="1445"/>
      <c r="CN5" s="1445"/>
      <c r="CO5" s="1446"/>
      <c r="CP5" s="1444">
        <v>2023</v>
      </c>
      <c r="CQ5" s="1445"/>
      <c r="CR5" s="1445"/>
      <c r="CS5" s="1446"/>
    </row>
    <row r="6" spans="1:97" s="1001" customFormat="1" ht="23.1" customHeight="1">
      <c r="A6" s="1450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260" t="s">
        <v>92</v>
      </c>
    </row>
    <row r="7" spans="1:97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8">
        <v>5.1417545438265382</v>
      </c>
    </row>
    <row r="8" spans="1:97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707"/>
    </row>
    <row r="9" spans="1:97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707"/>
    </row>
    <row r="10" spans="1:97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707"/>
    </row>
    <row r="11" spans="1:97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707"/>
    </row>
    <row r="12" spans="1:97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707"/>
    </row>
    <row r="13" spans="1:97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8">
        <v>1.9913641439861363</v>
      </c>
    </row>
    <row r="14" spans="1:97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1172"/>
    </row>
    <row r="15" spans="1:97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1172"/>
    </row>
    <row r="16" spans="1:97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7"/>
      <c r="CP16" s="1194">
        <v>12938503167</v>
      </c>
      <c r="CQ16" s="1438"/>
      <c r="CR16" s="1370">
        <v>14720781080</v>
      </c>
      <c r="CS16" s="1173"/>
    </row>
    <row r="17" spans="1:97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1172"/>
    </row>
    <row r="18" spans="1:97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69">
        <v>-4827665983</v>
      </c>
      <c r="CK18" s="265" t="s">
        <v>335</v>
      </c>
      <c r="CL18" s="1369">
        <v>-4596577543</v>
      </c>
      <c r="CM18" s="265" t="s">
        <v>335</v>
      </c>
      <c r="CN18" s="1369">
        <v>-1368414160</v>
      </c>
      <c r="CO18" s="268" t="s">
        <v>335</v>
      </c>
      <c r="CP18" s="1193">
        <v>5338986017</v>
      </c>
      <c r="CQ18" s="265" t="s">
        <v>347</v>
      </c>
      <c r="CR18" s="1369">
        <v>1760024086</v>
      </c>
      <c r="CS18" s="268" t="s">
        <v>347</v>
      </c>
    </row>
    <row r="19" spans="1:97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1172"/>
    </row>
    <row r="20" spans="1:97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5"/>
    </row>
    <row r="21" spans="1:97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1172"/>
    </row>
    <row r="22" spans="1:97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5"/>
    </row>
    <row r="23" spans="1:97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5"/>
    </row>
    <row r="24" spans="1:97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2">
        <v>-32037221211</v>
      </c>
      <c r="CK24" s="287" t="s">
        <v>335</v>
      </c>
      <c r="CL24" s="1372">
        <v>-863539232</v>
      </c>
      <c r="CM24" s="287" t="s">
        <v>335</v>
      </c>
      <c r="CN24" s="1372">
        <v>15688487369</v>
      </c>
      <c r="CO24" s="290">
        <v>0.21546329864328562</v>
      </c>
      <c r="CP24" s="1197">
        <v>14910391502</v>
      </c>
      <c r="CQ24" s="287" t="s">
        <v>347</v>
      </c>
      <c r="CR24" s="1372">
        <v>5511495941</v>
      </c>
      <c r="CS24" s="290" t="s">
        <v>347</v>
      </c>
    </row>
    <row r="25" spans="1:97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7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7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S27" s="1141" t="s">
        <v>203</v>
      </c>
    </row>
    <row r="28" spans="1:97" s="1001" customFormat="1" ht="23.1" customHeight="1">
      <c r="A28" s="1449"/>
      <c r="B28" s="1444">
        <v>2012</v>
      </c>
      <c r="C28" s="1445"/>
      <c r="D28" s="1445"/>
      <c r="E28" s="1446"/>
      <c r="F28" s="1444">
        <v>2013</v>
      </c>
      <c r="G28" s="1445"/>
      <c r="H28" s="1445"/>
      <c r="I28" s="1445"/>
      <c r="J28" s="1445"/>
      <c r="K28" s="1445"/>
      <c r="L28" s="1445"/>
      <c r="M28" s="1143"/>
      <c r="N28" s="1444">
        <v>2014</v>
      </c>
      <c r="O28" s="1445"/>
      <c r="P28" s="1445"/>
      <c r="Q28" s="1445"/>
      <c r="R28" s="1445"/>
      <c r="S28" s="1445"/>
      <c r="T28" s="1445"/>
      <c r="U28" s="1446"/>
      <c r="V28" s="1444">
        <v>2015</v>
      </c>
      <c r="W28" s="1445"/>
      <c r="X28" s="1445"/>
      <c r="Y28" s="1445"/>
      <c r="Z28" s="1445"/>
      <c r="AA28" s="1445"/>
      <c r="AB28" s="1445"/>
      <c r="AC28" s="1446"/>
      <c r="AD28" s="1444">
        <v>2016</v>
      </c>
      <c r="AE28" s="1445"/>
      <c r="AF28" s="1445"/>
      <c r="AG28" s="1445"/>
      <c r="AH28" s="1445"/>
      <c r="AI28" s="1445"/>
      <c r="AJ28" s="1445"/>
      <c r="AK28" s="1445"/>
      <c r="AL28" s="1444">
        <v>2017</v>
      </c>
      <c r="AM28" s="1445"/>
      <c r="AN28" s="1445"/>
      <c r="AO28" s="1445"/>
      <c r="AP28" s="1445"/>
      <c r="AQ28" s="1445"/>
      <c r="AR28" s="1445"/>
      <c r="AS28" s="1446"/>
      <c r="AT28" s="1142"/>
      <c r="AU28" s="1142"/>
      <c r="AV28" s="1142"/>
      <c r="AW28" s="1142"/>
      <c r="AX28" s="1142"/>
      <c r="AY28" s="1142"/>
      <c r="AZ28" s="1142"/>
      <c r="BA28" s="1142"/>
      <c r="BB28" s="1444">
        <v>2018</v>
      </c>
      <c r="BC28" s="1445"/>
      <c r="BD28" s="1445"/>
      <c r="BE28" s="1445"/>
      <c r="BF28" s="1445"/>
      <c r="BG28" s="1445"/>
      <c r="BH28" s="1445"/>
      <c r="BI28" s="1445"/>
      <c r="BJ28" s="1456">
        <v>2019</v>
      </c>
      <c r="BK28" s="1457"/>
      <c r="BL28" s="1457"/>
      <c r="BM28" s="1457"/>
      <c r="BN28" s="1457"/>
      <c r="BO28" s="1457"/>
      <c r="BP28" s="1457"/>
      <c r="BQ28" s="1458"/>
      <c r="BR28" s="1451">
        <v>2020</v>
      </c>
      <c r="BS28" s="1452"/>
      <c r="BT28" s="1452"/>
      <c r="BU28" s="1452"/>
      <c r="BV28" s="1452"/>
      <c r="BW28" s="1452"/>
      <c r="BX28" s="1452"/>
      <c r="BY28" s="1455"/>
      <c r="BZ28" s="1453">
        <v>2021</v>
      </c>
      <c r="CA28" s="1454"/>
      <c r="CB28" s="1454"/>
      <c r="CC28" s="1454"/>
      <c r="CD28" s="1454"/>
      <c r="CE28" s="1454"/>
      <c r="CF28" s="1454"/>
      <c r="CG28" s="1454"/>
      <c r="CH28" s="1444">
        <v>2022</v>
      </c>
      <c r="CI28" s="1445"/>
      <c r="CJ28" s="1445"/>
      <c r="CK28" s="1445"/>
      <c r="CL28" s="1445"/>
      <c r="CM28" s="1445"/>
      <c r="CN28" s="1445"/>
      <c r="CO28" s="1446"/>
      <c r="CP28" s="1444">
        <v>2023</v>
      </c>
      <c r="CQ28" s="1445"/>
      <c r="CR28" s="1445"/>
      <c r="CS28" s="1446"/>
    </row>
    <row r="29" spans="1:97" s="1001" customFormat="1" ht="23.1" customHeight="1">
      <c r="A29" s="1450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259" t="s">
        <v>89</v>
      </c>
      <c r="CR29" s="1408" t="s">
        <v>13</v>
      </c>
      <c r="CS29" s="260" t="s">
        <v>92</v>
      </c>
    </row>
    <row r="30" spans="1:97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297">
        <v>3.8494779166578041</v>
      </c>
    </row>
    <row r="31" spans="1:97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301"/>
    </row>
    <row r="32" spans="1:97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297">
        <v>4.4226064926899129</v>
      </c>
    </row>
    <row r="33" spans="1:97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301"/>
    </row>
    <row r="34" spans="1:97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79" t="s">
        <v>335</v>
      </c>
      <c r="CJ34" s="1376">
        <v>-4877362992</v>
      </c>
      <c r="CK34" s="1379" t="s">
        <v>335</v>
      </c>
      <c r="CL34" s="1376">
        <v>-4501198169</v>
      </c>
      <c r="CM34" s="1379" t="s">
        <v>335</v>
      </c>
      <c r="CN34" s="1376">
        <v>-2362707075</v>
      </c>
      <c r="CO34" s="297" t="s">
        <v>335</v>
      </c>
      <c r="CP34" s="1201">
        <v>6285307903</v>
      </c>
      <c r="CQ34" s="1379" t="s">
        <v>347</v>
      </c>
      <c r="CR34" s="1376">
        <v>4121103624</v>
      </c>
      <c r="CS34" s="297" t="s">
        <v>347</v>
      </c>
    </row>
    <row r="35" spans="1:97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79" t="s">
        <v>335</v>
      </c>
      <c r="CJ35" s="1376">
        <v>-1948016030</v>
      </c>
      <c r="CK35" s="1379" t="s">
        <v>335</v>
      </c>
      <c r="CL35" s="1376">
        <v>-2859859741</v>
      </c>
      <c r="CM35" s="1379" t="s">
        <v>335</v>
      </c>
      <c r="CN35" s="1376">
        <v>-2661430739</v>
      </c>
      <c r="CO35" s="297" t="s">
        <v>317</v>
      </c>
      <c r="CP35" s="1201">
        <v>5805438726</v>
      </c>
      <c r="CQ35" s="1379" t="s">
        <v>347</v>
      </c>
      <c r="CR35" s="1376">
        <v>905278282</v>
      </c>
      <c r="CS35" s="297" t="s">
        <v>347</v>
      </c>
    </row>
    <row r="36" spans="1:97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7"/>
    </row>
    <row r="37" spans="1:97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7" s="1046" customFormat="1" ht="23.1" customHeight="1">
      <c r="A38" s="878" t="s">
        <v>382</v>
      </c>
      <c r="B38" s="878"/>
      <c r="G38" s="1047"/>
      <c r="S38" s="308"/>
      <c r="BB38" s="878"/>
    </row>
    <row r="39" spans="1:97" s="1046" customFormat="1" ht="23.1" customHeight="1">
      <c r="A39" s="878" t="s">
        <v>259</v>
      </c>
      <c r="B39" s="878"/>
      <c r="G39" s="1047"/>
      <c r="S39" s="308"/>
    </row>
    <row r="40" spans="1:97" s="1046" customFormat="1" ht="23.1" customHeight="1">
      <c r="A40" s="878" t="s">
        <v>267</v>
      </c>
      <c r="G40" s="1047"/>
      <c r="S40" s="308"/>
      <c r="Z40" s="308"/>
      <c r="AF40" s="308"/>
    </row>
    <row r="41" spans="1:97" s="1049" customFormat="1" ht="23.1" customHeight="1">
      <c r="A41" s="1048" t="s">
        <v>276</v>
      </c>
      <c r="G41" s="1050"/>
    </row>
  </sheetData>
  <mergeCells count="29">
    <mergeCell ref="BZ5:CG5"/>
    <mergeCell ref="BZ28:CG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S5"/>
    <mergeCell ref="CP28:CS28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5:CO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I145"/>
  <sheetViews>
    <sheetView zoomScale="85" zoomScaleNormal="85" zoomScaleSheetLayoutView="70" workbookViewId="0">
      <pane xSplit="1" topLeftCell="AY1" activePane="topRight" state="frozen"/>
      <selection pane="topRight" activeCell="CC121" sqref="CC121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6" width="12.25" customWidth="1"/>
    <col min="57" max="57" width="23.125" customWidth="1"/>
    <col min="58" max="58" width="11.25" hidden="1" customWidth="1"/>
    <col min="59" max="59" width="15" hidden="1" customWidth="1"/>
    <col min="60" max="60" width="13.75" hidden="1" customWidth="1"/>
    <col min="61" max="61" width="13.125" hidden="1" customWidth="1"/>
    <col min="62" max="62" width="11.25" hidden="1" customWidth="1"/>
    <col min="63" max="64" width="11.75" hidden="1" customWidth="1"/>
    <col min="65" max="65" width="13.25" hidden="1" customWidth="1"/>
    <col min="66" max="67" width="11.75" hidden="1" customWidth="1"/>
    <col min="68" max="68" width="12.25" hidden="1" customWidth="1"/>
    <col min="69" max="69" width="11.375" hidden="1" customWidth="1"/>
    <col min="70" max="70" width="11.25" hidden="1" customWidth="1"/>
    <col min="71" max="71" width="10.875" hidden="1" customWidth="1"/>
    <col min="72" max="72" width="12.125" hidden="1" customWidth="1"/>
    <col min="73" max="74" width="11.75" hidden="1" customWidth="1"/>
    <col min="75" max="75" width="12.375" hidden="1" customWidth="1"/>
    <col min="76" max="76" width="11.375" hidden="1" customWidth="1"/>
    <col min="77" max="77" width="11.625" hidden="1" customWidth="1"/>
    <col min="78" max="80" width="11" bestFit="1" customWidth="1"/>
    <col min="81" max="81" width="12.875" customWidth="1"/>
    <col min="82" max="82" width="11.625" customWidth="1"/>
    <col min="83" max="83" width="10.375" bestFit="1" customWidth="1"/>
    <col min="84" max="84" width="11" bestFit="1" customWidth="1"/>
    <col min="85" max="85" width="11.625" bestFit="1" customWidth="1"/>
    <col min="86" max="86" width="13" customWidth="1"/>
    <col min="87" max="87" width="11.375" customWidth="1"/>
  </cols>
  <sheetData>
    <row r="1" spans="1:87" ht="33" customHeight="1">
      <c r="A1" s="1459" t="s">
        <v>220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  <c r="O1" s="1459"/>
      <c r="P1" s="1459"/>
      <c r="Q1" s="1459"/>
      <c r="R1" s="1459"/>
      <c r="S1" s="1459"/>
      <c r="T1" s="1459"/>
      <c r="U1" s="1459"/>
      <c r="V1" s="1459"/>
      <c r="W1" s="1459"/>
      <c r="X1" s="1459"/>
      <c r="Y1" s="1459"/>
      <c r="Z1" s="1459"/>
      <c r="AA1" s="1459"/>
      <c r="AB1" s="1459"/>
      <c r="AC1" s="1459"/>
      <c r="AD1" s="1459"/>
      <c r="AE1" s="1459"/>
      <c r="AF1" s="1459"/>
      <c r="AG1" s="1459"/>
      <c r="AH1" s="1459"/>
      <c r="AI1" s="1459"/>
      <c r="AJ1" s="1459"/>
      <c r="AK1" s="1459"/>
      <c r="AL1" s="1459"/>
      <c r="AM1" s="1459"/>
      <c r="AN1" s="997"/>
      <c r="AO1" s="997"/>
      <c r="AP1" s="997"/>
      <c r="BE1" s="700" t="s">
        <v>278</v>
      </c>
      <c r="BF1" s="150"/>
      <c r="BG1" s="150"/>
      <c r="BH1" s="150"/>
      <c r="BI1" s="150"/>
      <c r="BJ1" s="150"/>
      <c r="BK1" s="151"/>
      <c r="BL1" s="151"/>
      <c r="BS1" s="151"/>
      <c r="BU1" s="151"/>
      <c r="CD1" s="151"/>
      <c r="CI1" s="151" t="s">
        <v>221</v>
      </c>
    </row>
    <row r="2" spans="1:87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051"/>
      <c r="BF2" s="152" t="s">
        <v>204</v>
      </c>
      <c r="BG2" s="152" t="s">
        <v>205</v>
      </c>
      <c r="BH2" s="152" t="s">
        <v>206</v>
      </c>
      <c r="BI2" s="815" t="s">
        <v>212</v>
      </c>
      <c r="BJ2" s="818" t="s">
        <v>214</v>
      </c>
      <c r="BK2" s="152" t="s">
        <v>322</v>
      </c>
      <c r="BL2" s="152" t="s">
        <v>323</v>
      </c>
      <c r="BM2" s="819" t="s">
        <v>324</v>
      </c>
      <c r="BN2" s="818" t="s">
        <v>262</v>
      </c>
      <c r="BO2" s="152" t="s">
        <v>325</v>
      </c>
      <c r="BP2" s="152" t="s">
        <v>326</v>
      </c>
      <c r="BQ2" s="819" t="s">
        <v>327</v>
      </c>
      <c r="BR2" s="822" t="s">
        <v>328</v>
      </c>
      <c r="BS2" s="852" t="s">
        <v>329</v>
      </c>
      <c r="BT2" s="852" t="s">
        <v>330</v>
      </c>
      <c r="BU2" s="819" t="s">
        <v>331</v>
      </c>
      <c r="BV2" s="876" t="s">
        <v>332</v>
      </c>
      <c r="BW2" s="852" t="s">
        <v>320</v>
      </c>
      <c r="BX2" s="852" t="s">
        <v>321</v>
      </c>
      <c r="BY2" s="852" t="s">
        <v>336</v>
      </c>
      <c r="BZ2" s="876" t="s">
        <v>339</v>
      </c>
      <c r="CA2" s="1156" t="s">
        <v>341</v>
      </c>
      <c r="CB2" s="1156" t="s">
        <v>342</v>
      </c>
      <c r="CC2" s="1190" t="s">
        <v>348</v>
      </c>
      <c r="CD2" s="1183" t="s">
        <v>351</v>
      </c>
      <c r="CE2" s="1183" t="s">
        <v>364</v>
      </c>
      <c r="CF2" s="1183" t="s">
        <v>367</v>
      </c>
      <c r="CG2" s="1183" t="s">
        <v>370</v>
      </c>
      <c r="CH2" s="1183" t="s">
        <v>374</v>
      </c>
      <c r="CI2" s="1183" t="s">
        <v>380</v>
      </c>
    </row>
    <row r="3" spans="1:87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D3" s="1052" t="s">
        <v>235</v>
      </c>
      <c r="BE3" s="817" t="s">
        <v>0</v>
      </c>
      <c r="BF3" s="153">
        <v>6662400461</v>
      </c>
      <c r="BG3" s="153">
        <v>8220017051</v>
      </c>
      <c r="BH3" s="153">
        <v>8866093183</v>
      </c>
      <c r="BI3" s="816">
        <v>8988824901</v>
      </c>
      <c r="BJ3" s="820">
        <v>10040127500.621599</v>
      </c>
      <c r="BK3" s="153">
        <v>10609999237.137899</v>
      </c>
      <c r="BL3" s="153">
        <v>10682491875.240499</v>
      </c>
      <c r="BM3" s="821">
        <v>12144067093.7616</v>
      </c>
      <c r="BN3" s="820">
        <v>17035069644</v>
      </c>
      <c r="BO3" s="153">
        <v>14507047162</v>
      </c>
      <c r="BP3" s="153">
        <v>16483132935</v>
      </c>
      <c r="BQ3" s="821">
        <v>14065033803.287672</v>
      </c>
      <c r="BR3" s="823">
        <v>15737789822</v>
      </c>
      <c r="BS3" s="823">
        <v>14806411514</v>
      </c>
      <c r="BT3" s="823">
        <v>15065506112</v>
      </c>
      <c r="BU3" s="821">
        <v>15701729947</v>
      </c>
      <c r="BV3" s="877">
        <v>8476861677</v>
      </c>
      <c r="BW3" s="823">
        <v>3168507407</v>
      </c>
      <c r="BX3" s="823">
        <v>3579106185</v>
      </c>
      <c r="BY3" s="823">
        <v>3773921336</v>
      </c>
      <c r="BZ3" s="877">
        <v>3505975167</v>
      </c>
      <c r="CA3" s="1157">
        <v>3978899441</v>
      </c>
      <c r="CB3" s="1157">
        <v>4436124644</v>
      </c>
      <c r="CC3" s="1191">
        <v>5983987318</v>
      </c>
      <c r="CD3" s="823">
        <v>3828047860</v>
      </c>
      <c r="CE3" s="823">
        <v>9139659404</v>
      </c>
      <c r="CF3" s="823">
        <v>2765473347</v>
      </c>
      <c r="CG3" s="823">
        <v>9248727002</v>
      </c>
      <c r="CH3" s="823">
        <f>SUM(BC5,BC17,BC35,BC53,BC62,BC72,BC91,BC101,BC119,BC129,BC139)</f>
        <v>6385056579</v>
      </c>
      <c r="CI3" s="823">
        <f>SUM(BD5,BD17,BD35,BD53,BD62,BD72,BD91,BD101,BD119,BD129,BD139)</f>
        <v>6798905996</v>
      </c>
    </row>
    <row r="4" spans="1:87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367</v>
      </c>
      <c r="BB4" s="1144" t="s">
        <v>370</v>
      </c>
      <c r="BC4" s="1055" t="s">
        <v>374</v>
      </c>
      <c r="BD4" s="1054" t="s">
        <v>380</v>
      </c>
      <c r="BE4" s="995" t="s">
        <v>6</v>
      </c>
      <c r="BF4" s="732">
        <v>-1989488056</v>
      </c>
      <c r="BG4" s="153">
        <v>-1087207556</v>
      </c>
      <c r="BH4" s="153">
        <v>-703395731</v>
      </c>
      <c r="BI4" s="816">
        <v>-1553460672</v>
      </c>
      <c r="BJ4" s="820">
        <v>-740679910.12160003</v>
      </c>
      <c r="BK4" s="153">
        <v>-474993211.87050009</v>
      </c>
      <c r="BL4" s="153">
        <v>-682605217.0079</v>
      </c>
      <c r="BM4" s="821">
        <v>893362014.75959992</v>
      </c>
      <c r="BN4" s="820">
        <v>-1366824871</v>
      </c>
      <c r="BO4" s="153">
        <v>-599257918</v>
      </c>
      <c r="BP4" s="153">
        <v>-1073170774</v>
      </c>
      <c r="BQ4" s="821">
        <v>12372499763</v>
      </c>
      <c r="BR4" s="823">
        <v>-72566125</v>
      </c>
      <c r="BS4" s="823">
        <v>-920102416</v>
      </c>
      <c r="BT4" s="823">
        <v>-790529576</v>
      </c>
      <c r="BU4" s="821">
        <v>-338683621</v>
      </c>
      <c r="BV4" s="877">
        <v>-3454510090</v>
      </c>
      <c r="BW4" s="823">
        <v>-2607147730</v>
      </c>
      <c r="BX4" s="823">
        <v>-2996024945</v>
      </c>
      <c r="BY4" s="823">
        <v>-2127043277</v>
      </c>
      <c r="BZ4" s="877">
        <v>-548781848</v>
      </c>
      <c r="CA4" s="1157">
        <v>-185538784</v>
      </c>
      <c r="CB4" s="1157">
        <v>-158397129</v>
      </c>
      <c r="CC4" s="1191">
        <v>1706257633</v>
      </c>
      <c r="CD4" s="823">
        <v>-80068459</v>
      </c>
      <c r="CE4" s="823">
        <v>4846631288</v>
      </c>
      <c r="CF4" s="823">
        <v>494704432</v>
      </c>
      <c r="CG4" s="823">
        <v>634405779</v>
      </c>
      <c r="CH4" s="823">
        <f>SUM(BC9,BC19,BC37,BC55,BC64,BC74,BC93,BC103,BC121,BC131,BC141)</f>
        <v>1492755205</v>
      </c>
      <c r="CI4" s="823">
        <f>SUM(BD9,BD19,BD37,BD55,BD64,BD74,BD93,BD103,BD121,BD131,BD141)</f>
        <v>1850567454</v>
      </c>
    </row>
    <row r="5" spans="1:87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46">
        <v>1256764293</v>
      </c>
      <c r="BD5" s="38">
        <v>149817117</v>
      </c>
      <c r="BE5" s="995" t="s">
        <v>333</v>
      </c>
      <c r="BF5" s="732">
        <v>-1953926032</v>
      </c>
      <c r="BG5" s="153">
        <v>-1273305164</v>
      </c>
      <c r="BH5" s="153">
        <v>-837012138</v>
      </c>
      <c r="BI5" s="816">
        <v>-2255914486</v>
      </c>
      <c r="BJ5" s="820">
        <v>-903668143.48800004</v>
      </c>
      <c r="BK5" s="153">
        <v>-788037592.27400005</v>
      </c>
      <c r="BL5" s="153">
        <v>-872100404.23799992</v>
      </c>
      <c r="BM5" s="821">
        <v>398971294.32460004</v>
      </c>
      <c r="BN5" s="820">
        <v>-2341424225</v>
      </c>
      <c r="BO5" s="153">
        <v>-1518727434</v>
      </c>
      <c r="BP5" s="153">
        <v>-2061754166</v>
      </c>
      <c r="BQ5" s="821">
        <v>9306846507.2675991</v>
      </c>
      <c r="BR5" s="823">
        <v>-385649385.48000002</v>
      </c>
      <c r="BS5" s="823">
        <v>-3592419954.52</v>
      </c>
      <c r="BT5" s="823">
        <v>-1791046556</v>
      </c>
      <c r="BU5" s="821">
        <v>-2328830879</v>
      </c>
      <c r="BV5" s="877">
        <v>-4871090184</v>
      </c>
      <c r="BW5" s="823">
        <v>-10995672060</v>
      </c>
      <c r="BX5" s="823">
        <v>-4304369297</v>
      </c>
      <c r="BY5" s="823">
        <v>-58939854986</v>
      </c>
      <c r="BZ5" s="877">
        <v>-2042060421</v>
      </c>
      <c r="CA5" s="1157">
        <v>-1645945405</v>
      </c>
      <c r="CB5" s="1157">
        <v>-1467693902</v>
      </c>
      <c r="CC5" s="1191">
        <v>41731446737</v>
      </c>
      <c r="CD5" s="823">
        <v>-874834099</v>
      </c>
      <c r="CE5" s="823">
        <v>8470291078</v>
      </c>
      <c r="CF5" s="823">
        <v>-1460567345</v>
      </c>
      <c r="CG5" s="823">
        <v>12462084625</v>
      </c>
      <c r="CH5" s="823">
        <f>SUM(BC13,BC23,BC39,BC58,BC68,BC78,BC97,BC107,BC125,BC135,BC145)</f>
        <v>1022474663</v>
      </c>
      <c r="CI5" s="823">
        <f>SUM(BD13,BD23,BD39,BD58,BD68,BD78,BD97,BD107,BD125,BD135,BD145)</f>
        <v>1170034430.8199999</v>
      </c>
    </row>
    <row r="6" spans="1:87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69">
        <v>1371305193</v>
      </c>
      <c r="BD6" s="872">
        <v>14285036</v>
      </c>
      <c r="BE6" s="824" t="s">
        <v>311</v>
      </c>
      <c r="BF6" s="825"/>
      <c r="BG6" s="825"/>
      <c r="BH6" s="825"/>
      <c r="BI6" s="825"/>
      <c r="BJ6" s="825"/>
      <c r="BK6" s="825"/>
      <c r="BL6" s="825"/>
      <c r="BM6" s="825"/>
      <c r="BN6" s="826"/>
      <c r="BO6" s="702"/>
      <c r="BP6" s="702"/>
      <c r="BQ6" s="702"/>
    </row>
    <row r="7" spans="1:87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46">
        <v>-114540900</v>
      </c>
      <c r="BD7" s="38">
        <v>135532081</v>
      </c>
      <c r="BE7" s="827" t="s">
        <v>308</v>
      </c>
      <c r="BF7" s="828"/>
      <c r="BG7" s="828"/>
      <c r="BH7" s="828"/>
      <c r="BI7" s="828"/>
      <c r="BJ7" s="828"/>
      <c r="BK7" s="828"/>
      <c r="BL7" s="828"/>
      <c r="BM7" s="828"/>
      <c r="BN7" s="829"/>
      <c r="BO7" s="702"/>
      <c r="BP7" s="702"/>
      <c r="BQ7" s="702"/>
    </row>
    <row r="8" spans="1:87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76">
        <v>307602165</v>
      </c>
      <c r="BD8" s="73">
        <v>4606275</v>
      </c>
      <c r="BE8" s="830" t="s">
        <v>309</v>
      </c>
      <c r="BF8" s="828"/>
      <c r="BG8" s="828"/>
      <c r="BH8" s="828"/>
      <c r="BI8" s="828"/>
      <c r="BJ8" s="828"/>
      <c r="BK8" s="828"/>
      <c r="BL8" s="828"/>
      <c r="BM8" s="828"/>
      <c r="BN8" s="826"/>
      <c r="BO8" s="702"/>
      <c r="BP8" s="702"/>
      <c r="BQ8" s="702"/>
    </row>
    <row r="9" spans="1:87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46">
        <v>-422143065</v>
      </c>
      <c r="BD9" s="38">
        <v>130925806</v>
      </c>
      <c r="BE9" s="830" t="s">
        <v>310</v>
      </c>
      <c r="BF9" s="828"/>
      <c r="BG9" s="828"/>
      <c r="BH9" s="828"/>
      <c r="BI9" s="828"/>
      <c r="BJ9" s="828"/>
      <c r="BK9" s="828"/>
      <c r="BL9" s="828"/>
      <c r="BM9" s="828"/>
      <c r="BN9" s="826"/>
      <c r="BO9" s="702"/>
      <c r="BP9" s="702"/>
      <c r="BQ9" s="702"/>
    </row>
    <row r="10" spans="1:87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76">
        <v>420165169</v>
      </c>
      <c r="BD10" s="73">
        <v>41180324</v>
      </c>
      <c r="BE10" s="830" t="s">
        <v>233</v>
      </c>
      <c r="BF10" s="828"/>
      <c r="BG10" s="828"/>
      <c r="BH10" s="828"/>
      <c r="BI10" s="828"/>
      <c r="BJ10" s="828"/>
      <c r="BK10" s="828"/>
      <c r="BL10" s="828"/>
      <c r="BM10" s="828"/>
      <c r="BN10" s="826"/>
      <c r="BO10" s="702"/>
      <c r="BP10" s="702"/>
      <c r="BQ10" s="702"/>
    </row>
    <row r="11" spans="1:87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76">
        <v>258398753</v>
      </c>
      <c r="BD11" s="73">
        <v>1273723</v>
      </c>
      <c r="BE11" s="830" t="s">
        <v>312</v>
      </c>
      <c r="BF11" s="828"/>
      <c r="BG11" s="828"/>
      <c r="BH11" s="828"/>
      <c r="BI11" s="828"/>
      <c r="BJ11" s="828"/>
      <c r="BK11" s="828"/>
      <c r="BL11" s="828"/>
      <c r="BM11" s="828"/>
      <c r="BN11" s="826"/>
      <c r="BO11" s="702"/>
      <c r="BP11" s="702"/>
      <c r="BQ11" s="702"/>
    </row>
    <row r="12" spans="1:87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2">
        <v>-325494137</v>
      </c>
      <c r="BB12" s="1381">
        <v>11830217914</v>
      </c>
      <c r="BC12" s="119">
        <v>-260376649</v>
      </c>
      <c r="BD12" s="115">
        <v>170832407</v>
      </c>
      <c r="BE12" s="731" t="s">
        <v>272</v>
      </c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</row>
    <row r="13" spans="1:87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3">
        <v>-777889025</v>
      </c>
      <c r="BB13" s="1382">
        <v>12282540886</v>
      </c>
      <c r="BC13" s="1439">
        <v>-260376649</v>
      </c>
      <c r="BD13" s="897">
        <v>170832407</v>
      </c>
      <c r="BE13" s="709" t="s">
        <v>277</v>
      </c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</row>
    <row r="14" spans="1:87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t="s">
        <v>366</v>
      </c>
      <c r="BE14" s="709" t="s">
        <v>313</v>
      </c>
    </row>
    <row r="15" spans="1:87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D15" s="1052" t="s">
        <v>235</v>
      </c>
      <c r="BE15" s="709" t="s">
        <v>338</v>
      </c>
    </row>
    <row r="16" spans="1:87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367</v>
      </c>
      <c r="BB16" s="1144" t="s">
        <v>370</v>
      </c>
      <c r="BC16" s="1055" t="s">
        <v>374</v>
      </c>
      <c r="BD16" s="1054" t="s">
        <v>380</v>
      </c>
      <c r="BE16" s="1434" t="s">
        <v>350</v>
      </c>
      <c r="BI16" s="1"/>
      <c r="BJ16" s="1"/>
      <c r="BK16" s="1"/>
      <c r="BL16" s="1"/>
      <c r="BM16" s="1"/>
    </row>
    <row r="17" spans="1:67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38">
        <v>279968854</v>
      </c>
      <c r="BE17" s="1434" t="s">
        <v>371</v>
      </c>
      <c r="BF17" s="1"/>
      <c r="BG17" s="1"/>
      <c r="BH17" s="1"/>
      <c r="BI17" s="1"/>
      <c r="BJ17" s="1"/>
      <c r="BK17" s="1"/>
      <c r="BL17" s="1"/>
      <c r="BM17" s="1"/>
      <c r="BO17" s="138"/>
    </row>
    <row r="18" spans="1:67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1">
        <v>136133591</v>
      </c>
      <c r="BE18" s="1436" t="s">
        <v>379</v>
      </c>
      <c r="BF18" s="1"/>
      <c r="BG18" s="1"/>
      <c r="BH18" s="1"/>
      <c r="BI18" s="1"/>
      <c r="BJ18" s="1"/>
      <c r="BK18" s="1"/>
      <c r="BL18" s="1"/>
      <c r="BM18" s="1"/>
    </row>
    <row r="19" spans="1:67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136">
        <v>143835263</v>
      </c>
      <c r="BE19" s="1"/>
      <c r="BF19" s="1"/>
      <c r="BG19" s="1"/>
      <c r="BH19" s="1"/>
      <c r="BI19" s="1"/>
      <c r="BJ19" s="1"/>
      <c r="BK19" s="1"/>
      <c r="BL19" s="1"/>
      <c r="BM19" s="1"/>
    </row>
    <row r="20" spans="1:67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1">
        <v>13049447</v>
      </c>
      <c r="BE20" s="7"/>
      <c r="BF20" s="1"/>
      <c r="BG20" s="1"/>
      <c r="BH20" s="1"/>
      <c r="BI20" s="1"/>
      <c r="BJ20" s="1"/>
      <c r="BK20" s="1"/>
      <c r="BL20" s="1"/>
      <c r="BM20" s="1"/>
    </row>
    <row r="21" spans="1:67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1">
        <v>31899721</v>
      </c>
      <c r="BE21" s="1"/>
      <c r="BF21" s="1"/>
      <c r="BG21" s="1"/>
      <c r="BH21" s="1"/>
      <c r="BI21" s="1"/>
      <c r="BJ21" s="1"/>
      <c r="BK21" s="1"/>
      <c r="BL21" s="1"/>
      <c r="BM21" s="1"/>
    </row>
    <row r="22" spans="1:67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1">
        <v>124984989</v>
      </c>
      <c r="BE22" t="s">
        <v>247</v>
      </c>
      <c r="BF22" s="1"/>
      <c r="BG22" s="1"/>
      <c r="BH22" s="1"/>
      <c r="BI22" s="1"/>
      <c r="BJ22" s="1"/>
      <c r="BK22" s="1"/>
      <c r="BL22" s="1"/>
      <c r="BM22" s="1"/>
    </row>
    <row r="23" spans="1:67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1">
        <v>-63678111</v>
      </c>
      <c r="BB23" s="1152">
        <v>-9817662</v>
      </c>
      <c r="BC23" s="60">
        <v>-68935807</v>
      </c>
      <c r="BD23" s="106">
        <v>123862032</v>
      </c>
    </row>
    <row r="24" spans="1:67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G24" s="1"/>
      <c r="BI24" s="1"/>
    </row>
    <row r="25" spans="1:67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G25" s="1"/>
      <c r="BH25" s="1"/>
      <c r="BI25" s="1"/>
      <c r="BL25" s="854"/>
    </row>
    <row r="26" spans="1:67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F26" s="141"/>
      <c r="BG26" s="1"/>
      <c r="BH26" s="1"/>
      <c r="BI26" s="1"/>
    </row>
    <row r="27" spans="1:67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F27" s="141"/>
    </row>
    <row r="28" spans="1:67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7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7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7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F31" s="141"/>
    </row>
    <row r="32" spans="1:67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</row>
    <row r="33" spans="1:57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D33" s="1052" t="s">
        <v>235</v>
      </c>
      <c r="BE33" s="1083"/>
    </row>
    <row r="34" spans="1:57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367</v>
      </c>
      <c r="BB34" s="1144" t="s">
        <v>370</v>
      </c>
      <c r="BC34" s="1055" t="s">
        <v>374</v>
      </c>
      <c r="BD34" s="1054" t="s">
        <v>380</v>
      </c>
    </row>
    <row r="35" spans="1:57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38">
        <v>697245193</v>
      </c>
    </row>
    <row r="36" spans="1:57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3">
        <v>95878174</v>
      </c>
    </row>
    <row r="37" spans="1:57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38">
        <v>86889521</v>
      </c>
    </row>
    <row r="38" spans="1:57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3">
        <v>97403573</v>
      </c>
    </row>
    <row r="39" spans="1:57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9">
        <v>87327101</v>
      </c>
    </row>
    <row r="40" spans="1:57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E40" s="1083"/>
    </row>
    <row r="41" spans="1:57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</row>
    <row r="42" spans="1:57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7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7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7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7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7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7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7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7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7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D51" s="1052" t="s">
        <v>235</v>
      </c>
    </row>
    <row r="52" spans="1:57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367</v>
      </c>
      <c r="BB52" s="1144" t="s">
        <v>370</v>
      </c>
      <c r="BC52" s="1055" t="s">
        <v>374</v>
      </c>
      <c r="BD52" s="1054" t="s">
        <v>380</v>
      </c>
    </row>
    <row r="53" spans="1:57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38">
        <v>374361098</v>
      </c>
    </row>
    <row r="54" spans="1:57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3">
        <v>78887910</v>
      </c>
    </row>
    <row r="55" spans="1:57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38">
        <v>15113141</v>
      </c>
    </row>
    <row r="56" spans="1:57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3">
        <v>281787764</v>
      </c>
    </row>
    <row r="57" spans="1:57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3">
        <v>-148659821</v>
      </c>
    </row>
    <row r="58" spans="1:57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9">
        <v>-148659821</v>
      </c>
    </row>
    <row r="59" spans="1:57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38"/>
    </row>
    <row r="60" spans="1:57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D60" s="1052" t="s">
        <v>235</v>
      </c>
    </row>
    <row r="61" spans="1:57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367</v>
      </c>
      <c r="BB61" s="1144" t="s">
        <v>370</v>
      </c>
      <c r="BC61" s="1055" t="s">
        <v>374</v>
      </c>
      <c r="BD61" s="1054" t="s">
        <v>380</v>
      </c>
      <c r="BE61" s="138"/>
    </row>
    <row r="62" spans="1:57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38">
        <v>3162819212</v>
      </c>
      <c r="BE62" s="138"/>
    </row>
    <row r="63" spans="1:57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3">
        <v>1010654573</v>
      </c>
      <c r="BE63" s="138"/>
    </row>
    <row r="64" spans="1:57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9">
        <v>632841483</v>
      </c>
      <c r="BB64" s="1154">
        <v>677549175</v>
      </c>
      <c r="BC64" s="1117">
        <v>604978572</v>
      </c>
      <c r="BD64" s="64">
        <v>553272090</v>
      </c>
      <c r="BE64" s="138"/>
    </row>
    <row r="65" spans="1:57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3">
        <v>124370388</v>
      </c>
      <c r="BE65" s="138"/>
    </row>
    <row r="66" spans="1:57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3">
        <v>529750437</v>
      </c>
      <c r="BE66" s="138"/>
    </row>
    <row r="67" spans="1:57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3">
        <v>147892041</v>
      </c>
    </row>
    <row r="68" spans="1:57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0">
        <v>248945066</v>
      </c>
      <c r="BB68" s="1155">
        <v>258645482</v>
      </c>
      <c r="BC68" s="1118">
        <v>244015946</v>
      </c>
      <c r="BD68" s="875">
        <v>136361947.81999999</v>
      </c>
    </row>
    <row r="69" spans="1:57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 t="s">
        <v>365</v>
      </c>
      <c r="AZ69" s="176"/>
      <c r="BA69" s="176"/>
      <c r="BB69" s="176"/>
      <c r="BC69" s="176"/>
      <c r="BD69" s="176"/>
    </row>
    <row r="70" spans="1:57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D70" s="1052" t="s">
        <v>235</v>
      </c>
    </row>
    <row r="71" spans="1:57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367</v>
      </c>
      <c r="BB71" s="1144" t="s">
        <v>370</v>
      </c>
      <c r="BC71" s="1055" t="s">
        <v>374</v>
      </c>
      <c r="BD71" s="1054" t="s">
        <v>380</v>
      </c>
    </row>
    <row r="72" spans="1:57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38">
        <v>782426692</v>
      </c>
    </row>
    <row r="73" spans="1:57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3">
        <v>301739165</v>
      </c>
    </row>
    <row r="74" spans="1:57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9">
        <v>-94628071</v>
      </c>
      <c r="BB74" s="1154">
        <v>55861716</v>
      </c>
      <c r="BC74" s="1117">
        <v>355813246</v>
      </c>
      <c r="BD74" s="64">
        <v>480146316</v>
      </c>
    </row>
    <row r="75" spans="1:57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3">
        <v>21107590</v>
      </c>
    </row>
    <row r="76" spans="1:57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3">
        <v>6051948</v>
      </c>
    </row>
    <row r="77" spans="1:57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3">
        <v>495201958</v>
      </c>
    </row>
    <row r="78" spans="1:57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0">
        <v>-82930760</v>
      </c>
      <c r="BB78" s="1155">
        <v>75856171</v>
      </c>
      <c r="BC78" s="1118">
        <v>356143760</v>
      </c>
      <c r="BD78" s="875">
        <v>495201958</v>
      </c>
    </row>
    <row r="79" spans="1:57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</row>
    <row r="80" spans="1:57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</row>
    <row r="81" spans="1:56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</row>
    <row r="82" spans="1:56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</row>
    <row r="83" spans="1:56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</row>
    <row r="84" spans="1:56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</row>
    <row r="85" spans="1:56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</row>
    <row r="86" spans="1:56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</row>
    <row r="87" spans="1:56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</row>
    <row r="89" spans="1:56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D89" s="1052" t="s">
        <v>235</v>
      </c>
    </row>
    <row r="90" spans="1:56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367</v>
      </c>
      <c r="BB90" s="1144" t="s">
        <v>370</v>
      </c>
      <c r="BC90" s="1055" t="s">
        <v>374</v>
      </c>
      <c r="BD90" s="1054" t="s">
        <v>380</v>
      </c>
    </row>
    <row r="91" spans="1:56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38">
        <v>806891</v>
      </c>
    </row>
    <row r="92" spans="1:56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3">
        <v>46635380</v>
      </c>
    </row>
    <row r="93" spans="1:56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9">
        <v>28690081</v>
      </c>
      <c r="BB93" s="1154">
        <v>-44206657</v>
      </c>
      <c r="BC93" s="1117">
        <v>-36846572</v>
      </c>
      <c r="BD93" s="64">
        <v>-44835760</v>
      </c>
    </row>
    <row r="94" spans="1:56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3">
        <v>1653876</v>
      </c>
    </row>
    <row r="95" spans="1:56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3">
        <v>78297</v>
      </c>
    </row>
    <row r="96" spans="1:56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3">
        <v>-43260181</v>
      </c>
    </row>
    <row r="97" spans="1:56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0">
        <v>-38369494</v>
      </c>
      <c r="BB97" s="1155">
        <v>-43683424</v>
      </c>
      <c r="BC97" s="1118">
        <v>-40515377</v>
      </c>
      <c r="BD97" s="875">
        <v>-43260181</v>
      </c>
    </row>
    <row r="98" spans="1:56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6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D99" s="1052" t="s">
        <v>235</v>
      </c>
    </row>
    <row r="100" spans="1:56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367</v>
      </c>
      <c r="BB100" s="1144" t="s">
        <v>370</v>
      </c>
      <c r="BC100" s="1055" t="s">
        <v>375</v>
      </c>
      <c r="BD100" s="1054" t="s">
        <v>380</v>
      </c>
    </row>
    <row r="101" spans="1:56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38">
        <v>575991041</v>
      </c>
    </row>
    <row r="102" spans="1:56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3">
        <v>326128804</v>
      </c>
    </row>
    <row r="103" spans="1:56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9">
        <v>64572809</v>
      </c>
      <c r="BB103" s="1154">
        <v>167426507</v>
      </c>
      <c r="BC103" s="1117">
        <v>259906445</v>
      </c>
      <c r="BD103" s="64">
        <v>249862237</v>
      </c>
    </row>
    <row r="104" spans="1:56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3">
        <v>127579933</v>
      </c>
    </row>
    <row r="105" spans="1:56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3">
        <v>230985338</v>
      </c>
    </row>
    <row r="106" spans="1:56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3">
        <v>146456832</v>
      </c>
    </row>
    <row r="107" spans="1:56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0">
        <v>-46112741</v>
      </c>
      <c r="BB107" s="1155">
        <v>54702710</v>
      </c>
      <c r="BC107" s="1118">
        <v>363565182</v>
      </c>
      <c r="BD107" s="875">
        <v>146456832</v>
      </c>
    </row>
    <row r="109" spans="1:56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</row>
    <row r="110" spans="1:56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</row>
    <row r="111" spans="1:56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</row>
    <row r="112" spans="1:56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</row>
    <row r="113" spans="1:56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</row>
    <row r="114" spans="1:56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</row>
    <row r="115" spans="1:56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</row>
    <row r="116" spans="1:56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</row>
    <row r="117" spans="1:56">
      <c r="A117" s="371" t="s">
        <v>383</v>
      </c>
      <c r="BD117" s="1052" t="s">
        <v>235</v>
      </c>
    </row>
    <row r="118" spans="1:56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367</v>
      </c>
      <c r="BB118" s="1144" t="s">
        <v>370</v>
      </c>
      <c r="BC118" s="1055" t="s">
        <v>375</v>
      </c>
      <c r="BD118" s="1054" t="s">
        <v>380</v>
      </c>
    </row>
    <row r="119" spans="1:56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</row>
    <row r="120" spans="1:56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</row>
    <row r="121" spans="1:56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</row>
    <row r="122" spans="1:56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</row>
    <row r="123" spans="1:56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</row>
    <row r="124" spans="1:56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</row>
    <row r="125" spans="1:56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</row>
    <row r="126" spans="1:56">
      <c r="BC126" t="s">
        <v>381</v>
      </c>
    </row>
    <row r="127" spans="1:56">
      <c r="A127" s="371" t="s">
        <v>372</v>
      </c>
      <c r="BD127" s="1052" t="s">
        <v>235</v>
      </c>
    </row>
    <row r="128" spans="1:56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367</v>
      </c>
      <c r="BB128" s="1144" t="s">
        <v>370</v>
      </c>
      <c r="BC128" s="1055" t="s">
        <v>375</v>
      </c>
      <c r="BD128" s="1054" t="s">
        <v>380</v>
      </c>
    </row>
    <row r="129" spans="1:56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4">
        <v>316469933</v>
      </c>
    </row>
    <row r="130" spans="1:56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8">
        <v>186285288</v>
      </c>
    </row>
    <row r="131" spans="1:56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4">
        <v>130184645</v>
      </c>
    </row>
    <row r="132" spans="1:56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8">
        <v>-20378339</v>
      </c>
    </row>
    <row r="133" spans="1:56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8">
        <v>9241776</v>
      </c>
    </row>
    <row r="134" spans="1:56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8">
        <v>100564530</v>
      </c>
    </row>
    <row r="135" spans="1:56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875">
        <v>100564530</v>
      </c>
    </row>
    <row r="137" spans="1:56">
      <c r="A137" s="371" t="s">
        <v>373</v>
      </c>
      <c r="BD137" s="1052" t="s">
        <v>235</v>
      </c>
    </row>
    <row r="138" spans="1:56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367</v>
      </c>
      <c r="BB138" s="1144" t="s">
        <v>370</v>
      </c>
      <c r="BC138" s="1055" t="s">
        <v>375</v>
      </c>
      <c r="BD138" s="1054" t="s">
        <v>380</v>
      </c>
    </row>
    <row r="139" spans="1:56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38">
        <v>458999965</v>
      </c>
    </row>
    <row r="140" spans="1:56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3">
        <v>67941322</v>
      </c>
    </row>
    <row r="141" spans="1:56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38">
        <v>105174195</v>
      </c>
    </row>
    <row r="142" spans="1:56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3">
        <v>1260431</v>
      </c>
    </row>
    <row r="143" spans="1:56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3">
        <v>5087001</v>
      </c>
    </row>
    <row r="144" spans="1:56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3">
        <v>101347625</v>
      </c>
    </row>
    <row r="145" spans="1:56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9">
        <v>101347625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N24" sqref="N24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359</v>
      </c>
    </row>
    <row r="3" spans="1:15" ht="23.1" customHeight="1">
      <c r="B3" s="1281" t="s">
        <v>361</v>
      </c>
    </row>
    <row r="4" spans="1:15" ht="23.1" customHeight="1">
      <c r="A4" s="1471" t="s">
        <v>94</v>
      </c>
      <c r="B4" s="1471"/>
      <c r="C4" s="1471"/>
      <c r="D4" s="1471"/>
      <c r="E4" s="1471"/>
      <c r="F4" s="1471"/>
      <c r="G4" s="1471"/>
      <c r="H4" s="1471"/>
      <c r="I4" s="1471"/>
      <c r="J4" s="1471"/>
      <c r="K4" s="1471"/>
      <c r="L4" s="1471"/>
      <c r="M4" s="1471"/>
    </row>
    <row r="5" spans="1:15" ht="23.1" customHeight="1">
      <c r="A5" s="1471"/>
      <c r="B5" s="1471"/>
      <c r="C5" s="1471"/>
      <c r="D5" s="1471"/>
      <c r="E5" s="1471"/>
      <c r="F5" s="1471"/>
      <c r="G5" s="1471"/>
      <c r="H5" s="1471"/>
      <c r="I5" s="1471"/>
      <c r="J5" s="1471"/>
      <c r="K5" s="1471"/>
      <c r="L5" s="1471"/>
      <c r="M5" s="1471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377</v>
      </c>
    </row>
    <row r="7" spans="1:15" s="323" customFormat="1" ht="56.25" customHeight="1">
      <c r="A7" s="1473"/>
      <c r="B7" s="1474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61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61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61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61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61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61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61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61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61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61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61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61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61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61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61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61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72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61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61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61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61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61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61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61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61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61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61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61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61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61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61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61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61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72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61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61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61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61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61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61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61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61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61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61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61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61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61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61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61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61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72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61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61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61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61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61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61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61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61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61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61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61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61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61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61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61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61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72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75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69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69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69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69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69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69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69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69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69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69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69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69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69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69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69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69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61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61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61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61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61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61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61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61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61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61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61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61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61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61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61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61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61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75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69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69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69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69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69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69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69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69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69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69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69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69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69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69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69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70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60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60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60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60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60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60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60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60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60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60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60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60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60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60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60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60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60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60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60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60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60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60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60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60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60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60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60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60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60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60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60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60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60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60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60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60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60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60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60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60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60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60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60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60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60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60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60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60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60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60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60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61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61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61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61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61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61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61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61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61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61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61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61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61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61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61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61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61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64" t="s">
        <v>111</v>
      </c>
      <c r="E198" s="1464"/>
      <c r="F198" s="1464"/>
      <c r="G198" s="1464"/>
      <c r="H198" s="1464"/>
      <c r="I198" s="1464"/>
      <c r="J198" s="1464"/>
      <c r="K198" s="1464"/>
      <c r="L198" s="1464"/>
      <c r="M198" s="1464"/>
    </row>
    <row r="199" spans="1:13" s="323" customFormat="1" ht="44.25" customHeight="1">
      <c r="A199" s="1476"/>
      <c r="B199" s="1476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61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61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61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61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61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61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61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61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61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61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61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61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61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61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61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61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72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61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61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61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61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61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61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61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61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61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61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61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61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61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61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61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61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72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61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61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61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61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61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61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61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61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61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61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61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61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61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61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61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61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72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61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61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61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61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61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61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61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61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61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61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61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61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61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61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61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61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72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61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61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61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61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61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61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61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61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61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61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61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61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61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61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61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61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61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61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61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61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61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61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61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61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61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61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61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61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61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61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61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61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61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61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66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63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63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63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63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63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63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63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63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63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63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63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63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63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63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63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67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60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60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60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60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60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60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60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60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60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60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60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60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60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60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60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60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60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68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69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69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69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69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69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69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69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69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69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69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69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69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69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69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69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70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60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60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60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60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60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60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60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60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60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60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60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60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60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60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60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60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60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60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60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60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60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60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60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60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60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60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60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60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60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60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60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60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60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60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64" t="s">
        <v>111</v>
      </c>
      <c r="E390" s="1464"/>
      <c r="F390" s="1464"/>
      <c r="G390" s="1464"/>
      <c r="H390" s="1464"/>
      <c r="J390" s="483"/>
      <c r="K390" s="453"/>
    </row>
    <row r="391" spans="1:13" s="488" customFormat="1" ht="44.25" customHeight="1">
      <c r="A391" s="1465"/>
      <c r="B391" s="1465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60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60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60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60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60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60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60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60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60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60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60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60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60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60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60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60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60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60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60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60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60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60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60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60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60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60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60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60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60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60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60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60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60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60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60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60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60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60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60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60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60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60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60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60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60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60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60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60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60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60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60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60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60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60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60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60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60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60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60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60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60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60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60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60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60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60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60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60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60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60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60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60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60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60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60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60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60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60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60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60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60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60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60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60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60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60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60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60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60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60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60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60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60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60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60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60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60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60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60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60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60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60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60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60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60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60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60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60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60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60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60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60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60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60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60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60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60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60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60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60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60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60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60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60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60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60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60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60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60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60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60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60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60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60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60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60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62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63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63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63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63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63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63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63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63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63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63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63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63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63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63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63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63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60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60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60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60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60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60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60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60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60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60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60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60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60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60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60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60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60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61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61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61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61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61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61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61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61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61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61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61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61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61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61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61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61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61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56"/>
  <sheetViews>
    <sheetView tabSelected="1" view="pageBreakPreview" zoomScale="70" zoomScaleNormal="70" zoomScaleSheetLayoutView="70" workbookViewId="0">
      <selection activeCell="N49" sqref="N4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359</v>
      </c>
      <c r="B2" s="225"/>
    </row>
    <row r="3" spans="1:15" ht="23.1" customHeight="1">
      <c r="A3" s="1353" t="s">
        <v>360</v>
      </c>
      <c r="B3" s="225"/>
    </row>
    <row r="4" spans="1:15" ht="23.1" customHeight="1">
      <c r="A4" s="1353"/>
      <c r="B4" s="225"/>
    </row>
    <row r="5" spans="1:15" ht="23.1" customHeight="1">
      <c r="A5" s="1471" t="s">
        <v>94</v>
      </c>
      <c r="B5" s="1471"/>
      <c r="C5" s="1471"/>
      <c r="D5" s="1471"/>
      <c r="E5" s="1471"/>
      <c r="F5" s="1471"/>
      <c r="G5" s="1471"/>
      <c r="H5" s="1471"/>
      <c r="I5" s="1471"/>
      <c r="J5" s="1471"/>
      <c r="K5" s="1471"/>
      <c r="L5" s="1471"/>
      <c r="M5" s="1282"/>
      <c r="N5" s="1282"/>
      <c r="O5" s="1282"/>
    </row>
    <row r="6" spans="1:15" ht="23.1" customHeight="1">
      <c r="A6" s="1471"/>
      <c r="B6" s="1471"/>
      <c r="C6" s="1471"/>
      <c r="D6" s="1471"/>
      <c r="E6" s="1471"/>
      <c r="F6" s="1471"/>
      <c r="G6" s="1471"/>
      <c r="H6" s="1471"/>
      <c r="I6" s="1471"/>
      <c r="J6" s="1471"/>
      <c r="K6" s="1471"/>
      <c r="L6" s="1471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384</v>
      </c>
      <c r="M7" s="561"/>
    </row>
    <row r="8" spans="1:15" s="323" customFormat="1" ht="56.25" customHeight="1">
      <c r="A8" s="1477"/>
      <c r="B8" s="1478"/>
      <c r="C8" s="1284" t="s">
        <v>177</v>
      </c>
      <c r="D8" s="1285" t="s">
        <v>178</v>
      </c>
      <c r="E8" s="1286" t="s">
        <v>174</v>
      </c>
      <c r="F8" s="1348" t="s">
        <v>354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60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60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60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60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60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60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60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60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60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60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60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60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60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60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60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60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60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60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60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60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60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60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60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60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60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60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60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60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60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60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60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60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60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68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61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61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61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61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61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61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61"/>
      <c r="B49" s="1356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61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61"/>
      <c r="B51" s="1364" t="s">
        <v>362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61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61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61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61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61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61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61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61"/>
      <c r="B59" s="1300" t="s">
        <v>368</v>
      </c>
      <c r="C59" s="1428">
        <v>310921</v>
      </c>
      <c r="D59" s="1425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68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69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69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69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69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69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69"/>
      <c r="B66" s="1354" t="s">
        <v>376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69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69"/>
      <c r="B68" s="1354" t="s">
        <v>378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/>
      <c r="J68" s="850"/>
      <c r="K68" s="427"/>
      <c r="L68" s="427"/>
      <c r="M68" s="427"/>
      <c r="N68" s="424"/>
      <c r="O68" s="973"/>
    </row>
    <row r="69" spans="1:15" ht="23.25" customHeight="1">
      <c r="A69" s="1469"/>
      <c r="B69" s="1354" t="s">
        <v>47</v>
      </c>
      <c r="C69" s="1289">
        <v>114601</v>
      </c>
      <c r="D69" s="1290">
        <v>3.4186073411474398</v>
      </c>
      <c r="E69" s="1291">
        <v>2093236</v>
      </c>
      <c r="F69" s="360">
        <v>1963655</v>
      </c>
      <c r="G69" s="328">
        <v>2.0724788025867182</v>
      </c>
      <c r="H69" s="361">
        <v>5.8361066480619048E-2</v>
      </c>
      <c r="I69" s="331"/>
      <c r="J69" s="850"/>
      <c r="K69" s="427"/>
      <c r="L69" s="427"/>
      <c r="M69" s="427"/>
      <c r="N69" s="424"/>
      <c r="O69" s="973"/>
    </row>
    <row r="70" spans="1:15" ht="23.1" customHeight="1">
      <c r="A70" s="1469"/>
      <c r="B70" s="1354" t="s">
        <v>39</v>
      </c>
      <c r="C70" s="1289">
        <v>111383</v>
      </c>
      <c r="D70" s="1290">
        <v>2.643062733041146</v>
      </c>
      <c r="E70" s="1291"/>
      <c r="F70" s="360"/>
      <c r="G70" s="328"/>
      <c r="H70" s="361"/>
      <c r="I70" s="331"/>
    </row>
    <row r="71" spans="1:15" ht="23.1" customHeight="1">
      <c r="A71" s="1470"/>
      <c r="B71" s="1355" t="s">
        <v>14</v>
      </c>
      <c r="C71" s="1359">
        <v>337167</v>
      </c>
      <c r="D71" s="1362">
        <v>3.0180065304955077</v>
      </c>
      <c r="E71" s="1296"/>
      <c r="F71" s="402"/>
      <c r="G71" s="753"/>
      <c r="H71" s="754"/>
      <c r="I71" s="414"/>
    </row>
    <row r="72" spans="1:15" ht="23.1" customHeight="1">
      <c r="C72" s="1441"/>
      <c r="D72" s="1442"/>
    </row>
    <row r="73" spans="1:15" ht="23.1" customHeight="1">
      <c r="A73" s="1332"/>
      <c r="C73" s="423"/>
      <c r="D73" s="850"/>
      <c r="E73" s="424"/>
      <c r="F73" s="426"/>
      <c r="G73" s="1304"/>
      <c r="H73" s="424"/>
      <c r="I73" s="850"/>
      <c r="J73" s="850"/>
      <c r="K73" s="427"/>
      <c r="L73" s="427"/>
      <c r="M73" s="427"/>
      <c r="N73" s="424"/>
      <c r="O73" s="973"/>
    </row>
    <row r="74" spans="1:15" ht="23.1" customHeight="1" thickBot="1">
      <c r="A74" s="309" t="s">
        <v>345</v>
      </c>
      <c r="E74" s="313"/>
      <c r="F74" s="313"/>
      <c r="G74" s="313"/>
      <c r="H74" s="879" t="s">
        <v>111</v>
      </c>
      <c r="I74" s="561"/>
      <c r="J74" s="309" t="s">
        <v>356</v>
      </c>
      <c r="K74" s="310"/>
      <c r="L74" s="311"/>
      <c r="M74" s="513"/>
      <c r="N74" s="879" t="s">
        <v>111</v>
      </c>
    </row>
    <row r="75" spans="1:15" s="323" customFormat="1" ht="44.25" customHeight="1">
      <c r="A75" s="1477"/>
      <c r="B75" s="1479"/>
      <c r="C75" s="1305" t="s">
        <v>184</v>
      </c>
      <c r="D75" s="1285" t="s">
        <v>81</v>
      </c>
      <c r="E75" s="1306" t="s">
        <v>107</v>
      </c>
      <c r="F75" s="486" t="s">
        <v>81</v>
      </c>
      <c r="G75" s="486" t="s">
        <v>87</v>
      </c>
      <c r="H75" s="486" t="s">
        <v>81</v>
      </c>
      <c r="I75" s="371"/>
      <c r="J75" s="1465"/>
      <c r="K75" s="1477"/>
      <c r="L75" s="1305" t="s">
        <v>183</v>
      </c>
      <c r="M75" s="1285" t="s">
        <v>81</v>
      </c>
      <c r="N75" s="1306" t="s">
        <v>82</v>
      </c>
    </row>
    <row r="76" spans="1:15" s="323" customFormat="1" ht="22.5" hidden="1" customHeight="1">
      <c r="A76" s="1468">
        <v>2020</v>
      </c>
      <c r="B76" s="1292" t="s">
        <v>30</v>
      </c>
      <c r="C76" s="1289">
        <v>130199</v>
      </c>
      <c r="D76" s="1326">
        <v>-8.785904441642145E-2</v>
      </c>
      <c r="E76" s="1308">
        <v>117074601702</v>
      </c>
      <c r="F76" s="880">
        <v>-7.219131271995527E-2</v>
      </c>
      <c r="G76" s="462">
        <v>899197.39554067235</v>
      </c>
      <c r="H76" s="461">
        <v>1.717687557011649E-2</v>
      </c>
      <c r="I76" s="1315"/>
      <c r="J76" s="1468">
        <v>2020</v>
      </c>
      <c r="K76" s="1292" t="s">
        <v>30</v>
      </c>
      <c r="L76" s="1289">
        <v>93681</v>
      </c>
      <c r="M76" s="1309"/>
      <c r="N76" s="1310">
        <v>32585661621</v>
      </c>
      <c r="O76" s="371"/>
    </row>
    <row r="77" spans="1:15" s="323" customFormat="1" ht="22.5" hidden="1" customHeight="1">
      <c r="A77" s="1469"/>
      <c r="B77" s="1311" t="s">
        <v>28</v>
      </c>
      <c r="C77" s="1312">
        <v>35527</v>
      </c>
      <c r="D77" s="1313">
        <v>-0.7479675373504916</v>
      </c>
      <c r="E77" s="1314">
        <v>45245521959</v>
      </c>
      <c r="F77" s="979">
        <v>-0.64729173401454543</v>
      </c>
      <c r="G77" s="832">
        <v>1273553.1274523602</v>
      </c>
      <c r="H77" s="464">
        <v>0.39945569819691107</v>
      </c>
      <c r="I77" s="374"/>
      <c r="J77" s="1469"/>
      <c r="K77" s="1292" t="s">
        <v>28</v>
      </c>
      <c r="L77" s="1289">
        <v>47600</v>
      </c>
      <c r="M77" s="1309"/>
      <c r="N77" s="1310">
        <v>14610524739</v>
      </c>
      <c r="O77" s="225"/>
    </row>
    <row r="78" spans="1:15" s="323" customFormat="1" ht="22.5" hidden="1" customHeight="1">
      <c r="A78" s="1469"/>
      <c r="B78" s="1311" t="s">
        <v>32</v>
      </c>
      <c r="C78" s="1312">
        <v>1131</v>
      </c>
      <c r="D78" s="1313">
        <v>-0.99173173085358368</v>
      </c>
      <c r="E78" s="1314">
        <v>2048158457</v>
      </c>
      <c r="F78" s="831">
        <v>-0.98059330200315808</v>
      </c>
      <c r="G78" s="832">
        <v>1810927.017683466</v>
      </c>
      <c r="H78" s="464">
        <v>1.3471294479151252</v>
      </c>
      <c r="I78" s="374"/>
      <c r="J78" s="1469"/>
      <c r="K78" s="1292" t="s">
        <v>32</v>
      </c>
      <c r="L78" s="1289">
        <v>9684</v>
      </c>
      <c r="M78" s="1309"/>
      <c r="N78" s="1310">
        <v>4017474785</v>
      </c>
      <c r="O78" s="225"/>
    </row>
    <row r="79" spans="1:15" s="323" customFormat="1" ht="22.5" hidden="1" customHeight="1">
      <c r="A79" s="1469"/>
      <c r="B79" s="1293" t="s">
        <v>11</v>
      </c>
      <c r="C79" s="1294">
        <v>166857</v>
      </c>
      <c r="D79" s="1316">
        <v>-0.60318438012794595</v>
      </c>
      <c r="E79" s="1317">
        <v>164368282118</v>
      </c>
      <c r="F79" s="965">
        <v>-0.54342528024675274</v>
      </c>
      <c r="G79" s="473">
        <v>985084.72595096403</v>
      </c>
      <c r="H79" s="468">
        <v>0.15059664208899193</v>
      </c>
      <c r="I79" s="374"/>
      <c r="J79" s="1469"/>
      <c r="K79" s="1318" t="s">
        <v>11</v>
      </c>
      <c r="L79" s="1319">
        <v>150965</v>
      </c>
      <c r="M79" s="1320"/>
      <c r="N79" s="1321">
        <v>51213661145</v>
      </c>
      <c r="O79" s="225"/>
    </row>
    <row r="80" spans="1:15" s="323" customFormat="1" ht="22.5" hidden="1" customHeight="1">
      <c r="A80" s="1469"/>
      <c r="B80" s="1311" t="s">
        <v>34</v>
      </c>
      <c r="C80" s="1312">
        <v>22</v>
      </c>
      <c r="D80" s="1350">
        <v>-0.99982527479509498</v>
      </c>
      <c r="E80" s="1314">
        <v>94749650</v>
      </c>
      <c r="F80" s="831">
        <v>-0.99906351430296392</v>
      </c>
      <c r="G80" s="832">
        <v>4306802.2727272725</v>
      </c>
      <c r="H80" s="464">
        <v>4.3597630493278059</v>
      </c>
      <c r="I80" s="374"/>
      <c r="J80" s="1469"/>
      <c r="K80" s="1292" t="s">
        <v>34</v>
      </c>
      <c r="L80" s="1289">
        <v>1532</v>
      </c>
      <c r="M80" s="1309"/>
      <c r="N80" s="1310">
        <v>672450603</v>
      </c>
    </row>
    <row r="81" spans="1:14" s="323" customFormat="1" ht="22.5" hidden="1" customHeight="1">
      <c r="A81" s="1469"/>
      <c r="B81" s="1311" t="s">
        <v>35</v>
      </c>
      <c r="C81" s="1312">
        <v>9</v>
      </c>
      <c r="D81" s="1350">
        <v>-0.9999232913140198</v>
      </c>
      <c r="E81" s="1314">
        <v>93270770</v>
      </c>
      <c r="F81" s="831">
        <v>-0.99903561116448614</v>
      </c>
      <c r="G81" s="832">
        <v>10363418.888888888</v>
      </c>
      <c r="H81" s="464">
        <v>11.572094322703181</v>
      </c>
      <c r="I81" s="374"/>
      <c r="J81" s="1469"/>
      <c r="K81" s="1292" t="s">
        <v>35</v>
      </c>
      <c r="L81" s="1289">
        <v>1208</v>
      </c>
      <c r="M81" s="1309"/>
      <c r="N81" s="1310">
        <v>836392728</v>
      </c>
    </row>
    <row r="82" spans="1:14" s="323" customFormat="1" ht="22.5" hidden="1" customHeight="1">
      <c r="A82" s="1469"/>
      <c r="B82" s="1311" t="s">
        <v>36</v>
      </c>
      <c r="C82" s="1312">
        <v>22</v>
      </c>
      <c r="D82" s="1350">
        <v>-0.9998233116220796</v>
      </c>
      <c r="E82" s="1314">
        <v>29742750</v>
      </c>
      <c r="F82" s="831">
        <v>-0.99969296706129862</v>
      </c>
      <c r="G82" s="832">
        <v>1351943.1818181819</v>
      </c>
      <c r="H82" s="464">
        <v>0.73770874075091264</v>
      </c>
      <c r="I82" s="371"/>
      <c r="J82" s="1469"/>
      <c r="K82" s="1292" t="s">
        <v>36</v>
      </c>
      <c r="L82" s="1289">
        <v>1074</v>
      </c>
      <c r="M82" s="1309"/>
      <c r="N82" s="1310">
        <v>917717381</v>
      </c>
    </row>
    <row r="83" spans="1:14" s="323" customFormat="1" ht="22.5" hidden="1" customHeight="1">
      <c r="A83" s="1469"/>
      <c r="B83" s="1293" t="s">
        <v>13</v>
      </c>
      <c r="C83" s="1294">
        <v>53</v>
      </c>
      <c r="D83" s="1351">
        <v>-0.99985588113728818</v>
      </c>
      <c r="E83" s="1317">
        <v>217763170</v>
      </c>
      <c r="F83" s="472">
        <v>-0.99926122419976504</v>
      </c>
      <c r="G83" s="473">
        <v>4108739.0566037735</v>
      </c>
      <c r="H83" s="468">
        <v>4.1261561903399215</v>
      </c>
      <c r="I83" s="371"/>
      <c r="J83" s="1469"/>
      <c r="K83" s="1318" t="s">
        <v>13</v>
      </c>
      <c r="L83" s="1319">
        <v>3814</v>
      </c>
      <c r="M83" s="1320"/>
      <c r="N83" s="1321">
        <v>2426560712</v>
      </c>
    </row>
    <row r="84" spans="1:14" s="323" customFormat="1" ht="22.5" hidden="1" customHeight="1">
      <c r="A84" s="1469"/>
      <c r="B84" s="1311" t="s">
        <v>37</v>
      </c>
      <c r="C84" s="1312">
        <v>14</v>
      </c>
      <c r="D84" s="1350">
        <v>-0.99987266244633632</v>
      </c>
      <c r="E84" s="1314">
        <v>131503943</v>
      </c>
      <c r="F84" s="831">
        <v>-0.99861034900554546</v>
      </c>
      <c r="G84" s="832">
        <v>9393138.7857142854</v>
      </c>
      <c r="H84" s="464">
        <v>9.9131277810221832</v>
      </c>
      <c r="I84" s="371"/>
      <c r="J84" s="1469"/>
      <c r="K84" s="1292" t="s">
        <v>37</v>
      </c>
      <c r="L84" s="1289">
        <v>1537</v>
      </c>
      <c r="M84" s="1309"/>
      <c r="N84" s="1310">
        <v>1488423192</v>
      </c>
    </row>
    <row r="85" spans="1:14" s="323" customFormat="1" ht="22.5" hidden="1" customHeight="1">
      <c r="A85" s="1469"/>
      <c r="B85" s="1311" t="s">
        <v>38</v>
      </c>
      <c r="C85" s="1312">
        <v>23</v>
      </c>
      <c r="D85" s="1350">
        <v>-0.99977447000451058</v>
      </c>
      <c r="E85" s="1314">
        <v>26139845</v>
      </c>
      <c r="F85" s="831">
        <v>-0.99970503364833674</v>
      </c>
      <c r="G85" s="832">
        <v>1136515</v>
      </c>
      <c r="H85" s="464">
        <v>0.30788080327513412</v>
      </c>
      <c r="I85" s="371"/>
      <c r="J85" s="1469"/>
      <c r="K85" s="1292" t="s">
        <v>38</v>
      </c>
      <c r="L85" s="1289">
        <v>1245</v>
      </c>
      <c r="M85" s="1309"/>
      <c r="N85" s="1310">
        <v>1154494139</v>
      </c>
    </row>
    <row r="86" spans="1:14" s="323" customFormat="1" ht="22.5" hidden="1" customHeight="1">
      <c r="A86" s="1469"/>
      <c r="B86" s="1311" t="s">
        <v>39</v>
      </c>
      <c r="C86" s="1312">
        <v>24</v>
      </c>
      <c r="D86" s="1350">
        <v>-0.9997567526478488</v>
      </c>
      <c r="E86" s="1314">
        <v>24727230</v>
      </c>
      <c r="F86" s="831">
        <v>-0.99970578148007172</v>
      </c>
      <c r="G86" s="832">
        <v>1030301.25</v>
      </c>
      <c r="H86" s="464">
        <v>0.20954459453019503</v>
      </c>
      <c r="I86" s="371"/>
      <c r="J86" s="1469"/>
      <c r="K86" s="1292" t="s">
        <v>39</v>
      </c>
      <c r="L86" s="1289">
        <v>1193</v>
      </c>
      <c r="M86" s="1309"/>
      <c r="N86" s="1310">
        <v>1138017451</v>
      </c>
    </row>
    <row r="87" spans="1:14" s="323" customFormat="1" ht="22.5" hidden="1" customHeight="1">
      <c r="A87" s="1469"/>
      <c r="B87" s="1293" t="s">
        <v>14</v>
      </c>
      <c r="C87" s="1294">
        <v>61</v>
      </c>
      <c r="D87" s="1351">
        <v>-0.999803600233104</v>
      </c>
      <c r="E87" s="1317">
        <v>182371018</v>
      </c>
      <c r="F87" s="472">
        <v>-0.99931771484161291</v>
      </c>
      <c r="G87" s="473">
        <v>2989688.819672131</v>
      </c>
      <c r="H87" s="468">
        <v>2.4739611414525999</v>
      </c>
      <c r="I87" s="371"/>
      <c r="J87" s="1469"/>
      <c r="K87" s="1318" t="s">
        <v>14</v>
      </c>
      <c r="L87" s="1319">
        <v>3975</v>
      </c>
      <c r="M87" s="1320"/>
      <c r="N87" s="1321">
        <v>3780934782</v>
      </c>
    </row>
    <row r="88" spans="1:14" s="323" customFormat="1" ht="22.5" hidden="1" customHeight="1">
      <c r="A88" s="1469"/>
      <c r="B88" s="1288" t="s">
        <v>40</v>
      </c>
      <c r="C88" s="1312">
        <v>42</v>
      </c>
      <c r="D88" s="1350">
        <v>-0.99964380819919607</v>
      </c>
      <c r="E88" s="1314">
        <v>25566920</v>
      </c>
      <c r="F88" s="831">
        <v>-0.99974763013861412</v>
      </c>
      <c r="G88" s="832">
        <v>608736.19047619053</v>
      </c>
      <c r="H88" s="464">
        <v>-0.29147762296525925</v>
      </c>
      <c r="I88" s="371"/>
      <c r="J88" s="1469"/>
      <c r="K88" s="1288" t="s">
        <v>40</v>
      </c>
      <c r="L88" s="1289">
        <v>1194</v>
      </c>
      <c r="M88" s="1309"/>
      <c r="N88" s="1310">
        <v>1170614926</v>
      </c>
    </row>
    <row r="89" spans="1:14" s="323" customFormat="1" ht="22.5" hidden="1" customHeight="1">
      <c r="A89" s="1469"/>
      <c r="B89" s="1288" t="s">
        <v>41</v>
      </c>
      <c r="C89" s="1312">
        <v>126</v>
      </c>
      <c r="D89" s="1313">
        <v>-0.99893120705742644</v>
      </c>
      <c r="E89" s="1314">
        <v>160196084</v>
      </c>
      <c r="F89" s="831">
        <v>-0.99823083798624401</v>
      </c>
      <c r="G89" s="832">
        <v>1271397.4920634921</v>
      </c>
      <c r="H89" s="464">
        <v>0.65528976033085407</v>
      </c>
      <c r="I89" s="371"/>
      <c r="J89" s="1469"/>
      <c r="K89" s="1288" t="s">
        <v>41</v>
      </c>
      <c r="L89" s="1289">
        <v>1104</v>
      </c>
      <c r="M89" s="1309"/>
      <c r="N89" s="1310">
        <v>1177857269</v>
      </c>
    </row>
    <row r="90" spans="1:14" s="323" customFormat="1" ht="22.5" hidden="1" customHeight="1">
      <c r="A90" s="1469"/>
      <c r="B90" s="1288" t="s">
        <v>42</v>
      </c>
      <c r="C90" s="1312">
        <v>307</v>
      </c>
      <c r="D90" s="1313">
        <v>-0.99744668817991289</v>
      </c>
      <c r="E90" s="1314">
        <v>31687740</v>
      </c>
      <c r="F90" s="831">
        <v>-0.99965396283638774</v>
      </c>
      <c r="G90" s="832">
        <v>103217.39413680782</v>
      </c>
      <c r="H90" s="464">
        <v>-0.86447516480756292</v>
      </c>
      <c r="I90" s="371"/>
      <c r="J90" s="1469"/>
      <c r="K90" s="1288" t="s">
        <v>42</v>
      </c>
      <c r="L90" s="1289">
        <v>1086</v>
      </c>
      <c r="M90" s="1309"/>
      <c r="N90" s="1310">
        <v>1184477042</v>
      </c>
    </row>
    <row r="91" spans="1:14" s="323" customFormat="1" ht="22.5" hidden="1" customHeight="1">
      <c r="A91" s="1469"/>
      <c r="B91" s="1293" t="s">
        <v>15</v>
      </c>
      <c r="C91" s="1294">
        <v>475</v>
      </c>
      <c r="D91" s="1316">
        <v>-0.99866588023817549</v>
      </c>
      <c r="E91" s="1317">
        <v>217450744</v>
      </c>
      <c r="F91" s="472">
        <v>-0.99923278773353663</v>
      </c>
      <c r="G91" s="473">
        <v>457791.04</v>
      </c>
      <c r="H91" s="468">
        <v>-0.42492998873339693</v>
      </c>
      <c r="I91" s="371"/>
      <c r="J91" s="1469"/>
      <c r="K91" s="1318" t="s">
        <v>15</v>
      </c>
      <c r="L91" s="1319">
        <v>3384</v>
      </c>
      <c r="M91" s="1320"/>
      <c r="N91" s="1321">
        <v>3532949237</v>
      </c>
    </row>
    <row r="92" spans="1:14" s="323" customFormat="1" ht="22.5" customHeight="1">
      <c r="A92" s="1470"/>
      <c r="B92" s="1300" t="s">
        <v>299</v>
      </c>
      <c r="C92" s="1322">
        <v>167446</v>
      </c>
      <c r="D92" s="1323">
        <v>-0.88490679255165228</v>
      </c>
      <c r="E92" s="1324">
        <v>164985867050</v>
      </c>
      <c r="F92" s="476">
        <v>-0.863137846607544</v>
      </c>
      <c r="G92" s="477">
        <v>985307.90254768706</v>
      </c>
      <c r="H92" s="478">
        <v>0.18914188271169619</v>
      </c>
      <c r="I92" s="371"/>
      <c r="J92" s="1470"/>
      <c r="K92" s="1300" t="s">
        <v>334</v>
      </c>
      <c r="L92" s="1322">
        <v>162138</v>
      </c>
      <c r="M92" s="1323"/>
      <c r="N92" s="1325">
        <v>60954105876</v>
      </c>
    </row>
    <row r="93" spans="1:14" ht="23.1" customHeight="1">
      <c r="A93" s="1468">
        <v>2021</v>
      </c>
      <c r="B93" s="1292" t="s">
        <v>31</v>
      </c>
      <c r="C93" s="1289">
        <v>42</v>
      </c>
      <c r="D93" s="1307">
        <v>-0.99967741687724176</v>
      </c>
      <c r="E93" s="1308">
        <v>19782930</v>
      </c>
      <c r="F93" s="880">
        <v>-0.99983102287163572</v>
      </c>
      <c r="G93" s="462">
        <v>471022.14285714284</v>
      </c>
      <c r="H93" s="461">
        <v>-0.47617492533558203</v>
      </c>
      <c r="I93" s="374"/>
      <c r="J93" s="1468">
        <v>2021</v>
      </c>
      <c r="K93" s="1292" t="s">
        <v>31</v>
      </c>
      <c r="L93" s="1289">
        <v>996</v>
      </c>
      <c r="M93" s="1309">
        <v>-0.98936817497678287</v>
      </c>
      <c r="N93" s="1310">
        <v>972831904</v>
      </c>
    </row>
    <row r="94" spans="1:14" ht="23.1" customHeight="1">
      <c r="A94" s="1469"/>
      <c r="B94" s="1311" t="s">
        <v>29</v>
      </c>
      <c r="C94" s="1312">
        <v>76</v>
      </c>
      <c r="D94" s="1313">
        <v>-0.99786078194049599</v>
      </c>
      <c r="E94" s="1314">
        <v>12518840</v>
      </c>
      <c r="F94" s="979">
        <v>-0.99972331317093999</v>
      </c>
      <c r="G94" s="832">
        <v>164721.57894736843</v>
      </c>
      <c r="H94" s="464">
        <v>-0.8706598292629687</v>
      </c>
      <c r="J94" s="1469"/>
      <c r="K94" s="1292" t="s">
        <v>29</v>
      </c>
      <c r="L94" s="1289">
        <v>1089</v>
      </c>
      <c r="M94" s="1309">
        <v>-0.97712184873949581</v>
      </c>
      <c r="N94" s="1310">
        <v>838378807</v>
      </c>
    </row>
    <row r="95" spans="1:14" ht="23.1" customHeight="1">
      <c r="A95" s="1469"/>
      <c r="B95" s="1311" t="s">
        <v>32</v>
      </c>
      <c r="C95" s="1312">
        <v>70</v>
      </c>
      <c r="D95" s="1313">
        <v>-0.93810786914235189</v>
      </c>
      <c r="E95" s="1314">
        <v>45083860</v>
      </c>
      <c r="F95" s="831">
        <v>-0.97798809957993404</v>
      </c>
      <c r="G95" s="832">
        <v>644055.14285714284</v>
      </c>
      <c r="H95" s="464">
        <v>-0.64435058035579096</v>
      </c>
      <c r="J95" s="1469"/>
      <c r="K95" s="1292" t="s">
        <v>32</v>
      </c>
      <c r="L95" s="1289">
        <v>1295</v>
      </c>
      <c r="M95" s="1309">
        <v>-0.86627426683188768</v>
      </c>
      <c r="N95" s="1310">
        <v>1219549048</v>
      </c>
    </row>
    <row r="96" spans="1:14" ht="23.1" customHeight="1">
      <c r="A96" s="1469"/>
      <c r="B96" s="1293" t="s">
        <v>12</v>
      </c>
      <c r="C96" s="1294">
        <v>188</v>
      </c>
      <c r="D96" s="1316">
        <v>-0.99887328670658104</v>
      </c>
      <c r="E96" s="1317">
        <v>77385630</v>
      </c>
      <c r="F96" s="965">
        <v>-0.99952919365583903</v>
      </c>
      <c r="G96" s="473">
        <v>411625.69148936169</v>
      </c>
      <c r="H96" s="468">
        <v>-0.58214183953365672</v>
      </c>
      <c r="J96" s="1469"/>
      <c r="K96" s="1318" t="s">
        <v>357</v>
      </c>
      <c r="L96" s="1319">
        <v>3380</v>
      </c>
      <c r="M96" s="1320">
        <v>-0.97761070446792298</v>
      </c>
      <c r="N96" s="1321">
        <v>3030759759</v>
      </c>
    </row>
    <row r="97" spans="1:14" ht="23.1" customHeight="1">
      <c r="A97" s="1469"/>
      <c r="B97" s="1311" t="s">
        <v>43</v>
      </c>
      <c r="C97" s="1312">
        <v>85</v>
      </c>
      <c r="D97" s="1313">
        <v>2.8636363636363638</v>
      </c>
      <c r="E97" s="1314">
        <v>21836140</v>
      </c>
      <c r="F97" s="831">
        <v>-0.76953856821634692</v>
      </c>
      <c r="G97" s="832">
        <v>256895.76470588235</v>
      </c>
      <c r="H97" s="464">
        <v>-0.94035115883246623</v>
      </c>
      <c r="J97" s="1469"/>
      <c r="K97" s="1292" t="s">
        <v>43</v>
      </c>
      <c r="L97" s="1289">
        <v>1130</v>
      </c>
      <c r="M97" s="1309">
        <v>-0.26240208877284599</v>
      </c>
      <c r="N97" s="1310">
        <v>1218605813</v>
      </c>
    </row>
    <row r="98" spans="1:14" ht="23.1" customHeight="1">
      <c r="A98" s="1469"/>
      <c r="B98" s="1311" t="s">
        <v>44</v>
      </c>
      <c r="C98" s="1312">
        <v>78</v>
      </c>
      <c r="D98" s="1313">
        <v>7.6666666666666661</v>
      </c>
      <c r="E98" s="1314">
        <v>16860110</v>
      </c>
      <c r="F98" s="831">
        <v>-0.81923479349425332</v>
      </c>
      <c r="G98" s="832">
        <v>216155.25641025641</v>
      </c>
      <c r="H98" s="464">
        <v>-0.9791424761724139</v>
      </c>
      <c r="J98" s="1469"/>
      <c r="K98" s="1292" t="s">
        <v>44</v>
      </c>
      <c r="L98" s="1289">
        <v>1306</v>
      </c>
      <c r="M98" s="1309">
        <v>8.1125827814569451E-2</v>
      </c>
      <c r="N98" s="1310">
        <v>1709327355</v>
      </c>
    </row>
    <row r="99" spans="1:14" ht="23.1" customHeight="1">
      <c r="A99" s="1469"/>
      <c r="B99" s="1311" t="s">
        <v>45</v>
      </c>
      <c r="C99" s="1312">
        <v>166</v>
      </c>
      <c r="D99" s="1313">
        <v>6.5454545454545459</v>
      </c>
      <c r="E99" s="1314">
        <v>38957227</v>
      </c>
      <c r="F99" s="831">
        <v>0.30980581822460929</v>
      </c>
      <c r="G99" s="832">
        <v>234682.09036144579</v>
      </c>
      <c r="H99" s="464">
        <v>-0.82641127710276263</v>
      </c>
      <c r="J99" s="1469"/>
      <c r="K99" s="1292" t="s">
        <v>45</v>
      </c>
      <c r="L99" s="1289">
        <v>1849</v>
      </c>
      <c r="M99" s="1309">
        <v>0.72160148975791438</v>
      </c>
      <c r="N99" s="1310">
        <v>2275377789</v>
      </c>
    </row>
    <row r="100" spans="1:14" ht="23.1" customHeight="1">
      <c r="A100" s="1469"/>
      <c r="B100" s="1293" t="s">
        <v>57</v>
      </c>
      <c r="C100" s="1294">
        <v>329</v>
      </c>
      <c r="D100" s="1316">
        <v>5.2075471698113205</v>
      </c>
      <c r="E100" s="1317">
        <v>77653477</v>
      </c>
      <c r="F100" s="472">
        <v>-0.64340399251168146</v>
      </c>
      <c r="G100" s="473">
        <v>236028.80547112462</v>
      </c>
      <c r="H100" s="468">
        <v>-0.94255444256267207</v>
      </c>
      <c r="I100" s="374"/>
      <c r="J100" s="1469"/>
      <c r="K100" s="1318" t="s">
        <v>57</v>
      </c>
      <c r="L100" s="1319">
        <v>4285</v>
      </c>
      <c r="M100" s="1320">
        <v>0.12349239643418986</v>
      </c>
      <c r="N100" s="1321">
        <v>5203310957</v>
      </c>
    </row>
    <row r="101" spans="1:14" ht="23.1" customHeight="1">
      <c r="A101" s="1469"/>
      <c r="B101" s="1311" t="s">
        <v>46</v>
      </c>
      <c r="C101" s="1312">
        <v>116</v>
      </c>
      <c r="D101" s="1313">
        <v>7.2857142857142865</v>
      </c>
      <c r="E101" s="1314">
        <v>45515520</v>
      </c>
      <c r="F101" s="831">
        <v>-0.65388475081693942</v>
      </c>
      <c r="G101" s="832">
        <v>392375.1724137931</v>
      </c>
      <c r="H101" s="464">
        <v>-0.95822746992618235</v>
      </c>
      <c r="I101" s="374"/>
      <c r="J101" s="1469"/>
      <c r="K101" s="1292" t="s">
        <v>46</v>
      </c>
      <c r="L101" s="1289">
        <v>1703</v>
      </c>
      <c r="M101" s="1309">
        <v>0.10800260247234883</v>
      </c>
      <c r="N101" s="1310">
        <v>2126507099</v>
      </c>
    </row>
    <row r="102" spans="1:14" ht="23.1" customHeight="1">
      <c r="A102" s="1469"/>
      <c r="B102" s="1311" t="s">
        <v>47</v>
      </c>
      <c r="C102" s="1312">
        <v>134</v>
      </c>
      <c r="D102" s="1313">
        <v>4.8260869565217392</v>
      </c>
      <c r="E102" s="1314">
        <v>66104210</v>
      </c>
      <c r="F102" s="831">
        <v>1.5288677113425884</v>
      </c>
      <c r="G102" s="832">
        <v>493315</v>
      </c>
      <c r="H102" s="464">
        <v>-0.56594061670985418</v>
      </c>
      <c r="I102" s="374"/>
      <c r="J102" s="1469"/>
      <c r="K102" s="1292" t="s">
        <v>47</v>
      </c>
      <c r="L102" s="1289">
        <v>1567</v>
      </c>
      <c r="M102" s="1309">
        <v>0.2586345381526105</v>
      </c>
      <c r="N102" s="1310">
        <v>1844089720</v>
      </c>
    </row>
    <row r="103" spans="1:14" ht="23.1" customHeight="1">
      <c r="A103" s="1469"/>
      <c r="B103" s="1311" t="s">
        <v>39</v>
      </c>
      <c r="C103" s="1312">
        <v>273</v>
      </c>
      <c r="D103" s="1313">
        <v>10.375</v>
      </c>
      <c r="E103" s="1314">
        <v>168750170</v>
      </c>
      <c r="F103" s="831">
        <v>5.8244671966896417</v>
      </c>
      <c r="G103" s="832">
        <v>618132.49084249081</v>
      </c>
      <c r="H103" s="464">
        <v>-0.40004683985146017</v>
      </c>
      <c r="I103" s="374"/>
      <c r="J103" s="1469"/>
      <c r="K103" s="1292" t="s">
        <v>39</v>
      </c>
      <c r="L103" s="1289">
        <v>1750</v>
      </c>
      <c r="M103" s="1309">
        <v>0.46689019279128252</v>
      </c>
      <c r="N103" s="1310">
        <v>2195619598</v>
      </c>
    </row>
    <row r="104" spans="1:14" ht="23.1" customHeight="1">
      <c r="A104" s="1469"/>
      <c r="B104" s="1293" t="s">
        <v>58</v>
      </c>
      <c r="C104" s="1294">
        <v>523</v>
      </c>
      <c r="D104" s="1316">
        <v>7.5737704918032787</v>
      </c>
      <c r="E104" s="1317">
        <v>280369900</v>
      </c>
      <c r="F104" s="472">
        <v>0.53735995485861676</v>
      </c>
      <c r="G104" s="473">
        <v>536080.11472275329</v>
      </c>
      <c r="H104" s="468">
        <v>-0.82069033031285732</v>
      </c>
      <c r="I104" s="374"/>
      <c r="J104" s="1469"/>
      <c r="K104" s="1318" t="s">
        <v>58</v>
      </c>
      <c r="L104" s="1319">
        <v>5020</v>
      </c>
      <c r="M104" s="1320">
        <v>0.26289308176100623</v>
      </c>
      <c r="N104" s="1321">
        <v>6166216417</v>
      </c>
    </row>
    <row r="105" spans="1:14" ht="23.1" customHeight="1">
      <c r="A105" s="1469"/>
      <c r="B105" s="1288" t="s">
        <v>49</v>
      </c>
      <c r="C105" s="1312">
        <v>636</v>
      </c>
      <c r="D105" s="1313">
        <v>14.142857142857142</v>
      </c>
      <c r="E105" s="1314">
        <v>421334170</v>
      </c>
      <c r="F105" s="831">
        <v>15.47966082735034</v>
      </c>
      <c r="G105" s="832">
        <v>662475.11006289313</v>
      </c>
      <c r="H105" s="464">
        <v>8.8279488598607347E-2</v>
      </c>
      <c r="I105" s="374"/>
      <c r="J105" s="1469"/>
      <c r="K105" s="1288" t="s">
        <v>49</v>
      </c>
      <c r="L105" s="1289">
        <v>3340</v>
      </c>
      <c r="M105" s="1309">
        <v>1.7973199329983252</v>
      </c>
      <c r="N105" s="1310">
        <v>4071153298</v>
      </c>
    </row>
    <row r="106" spans="1:14" ht="23.1" customHeight="1">
      <c r="A106" s="1469"/>
      <c r="B106" s="1288" t="s">
        <v>50</v>
      </c>
      <c r="C106" s="1312">
        <v>1506</v>
      </c>
      <c r="D106" s="1313">
        <v>10.952380952380953</v>
      </c>
      <c r="E106" s="1314">
        <v>1261889010</v>
      </c>
      <c r="F106" s="831">
        <v>6.8771526649802501</v>
      </c>
      <c r="G106" s="832">
        <v>837907.70916334656</v>
      </c>
      <c r="H106" s="464">
        <v>-0.34095535472276794</v>
      </c>
      <c r="I106" s="374"/>
      <c r="J106" s="1469"/>
      <c r="K106" s="1288" t="s">
        <v>50</v>
      </c>
      <c r="L106" s="1289">
        <v>4989</v>
      </c>
      <c r="M106" s="1309">
        <v>3.5190217391304346</v>
      </c>
      <c r="N106" s="1310">
        <v>5367380532</v>
      </c>
    </row>
    <row r="107" spans="1:14" ht="23.1" customHeight="1">
      <c r="A107" s="1469"/>
      <c r="B107" s="1288" t="s">
        <v>42</v>
      </c>
      <c r="C107" s="1312">
        <v>603</v>
      </c>
      <c r="D107" s="1313">
        <v>0.96416938110749184</v>
      </c>
      <c r="E107" s="1314">
        <v>498716731</v>
      </c>
      <c r="F107" s="831">
        <v>14.738475858486595</v>
      </c>
      <c r="G107" s="832">
        <v>827059.25538971811</v>
      </c>
      <c r="H107" s="464">
        <v>7.012789533259344</v>
      </c>
      <c r="I107" s="374"/>
      <c r="J107" s="1469"/>
      <c r="K107" s="1288" t="s">
        <v>42</v>
      </c>
      <c r="L107" s="1289">
        <v>2280</v>
      </c>
      <c r="M107" s="1309">
        <v>1.0994475138121547</v>
      </c>
      <c r="N107" s="1310">
        <v>2709873713</v>
      </c>
    </row>
    <row r="108" spans="1:14" ht="23.1" customHeight="1">
      <c r="A108" s="1469"/>
      <c r="B108" s="1293" t="s">
        <v>59</v>
      </c>
      <c r="C108" s="1294">
        <v>2745</v>
      </c>
      <c r="D108" s="1316">
        <v>4.7789473684210524</v>
      </c>
      <c r="E108" s="1317">
        <v>2181939911</v>
      </c>
      <c r="F108" s="472">
        <v>9.0341800210166223</v>
      </c>
      <c r="G108" s="473">
        <v>794877.92750455369</v>
      </c>
      <c r="H108" s="468">
        <v>0.73633351911945177</v>
      </c>
      <c r="I108" s="374"/>
      <c r="J108" s="1469"/>
      <c r="K108" s="1318" t="s">
        <v>15</v>
      </c>
      <c r="L108" s="1319">
        <v>10609</v>
      </c>
      <c r="M108" s="1320">
        <v>2.1350472813238772</v>
      </c>
      <c r="N108" s="1321">
        <v>12148407543</v>
      </c>
    </row>
    <row r="109" spans="1:14" ht="23.1" customHeight="1">
      <c r="A109" s="1470"/>
      <c r="B109" s="1300" t="s">
        <v>355</v>
      </c>
      <c r="C109" s="1322">
        <v>3785</v>
      </c>
      <c r="D109" s="1323">
        <v>-0.97739569771747314</v>
      </c>
      <c r="E109" s="1324">
        <v>2617348918</v>
      </c>
      <c r="F109" s="476">
        <v>-0.98413592045913367</v>
      </c>
      <c r="G109" s="477">
        <v>691505.65865257592</v>
      </c>
      <c r="H109" s="478">
        <v>-0.29818318023780555</v>
      </c>
      <c r="I109" s="374"/>
      <c r="J109" s="1470"/>
      <c r="K109" s="1300" t="s">
        <v>355</v>
      </c>
      <c r="L109" s="1322">
        <v>23294</v>
      </c>
      <c r="M109" s="1323">
        <v>-0.85633226017343245</v>
      </c>
      <c r="N109" s="1325">
        <v>26548694676</v>
      </c>
    </row>
    <row r="110" spans="1:14" ht="23.1" customHeight="1">
      <c r="A110" s="1461">
        <v>2022</v>
      </c>
      <c r="B110" s="1288" t="s">
        <v>30</v>
      </c>
      <c r="C110" s="1289">
        <v>589</v>
      </c>
      <c r="D110" s="1326">
        <v>13.023809523809524</v>
      </c>
      <c r="E110" s="1308">
        <v>544526670</v>
      </c>
      <c r="F110" s="461">
        <v>26.525076922377018</v>
      </c>
      <c r="G110" s="462">
        <v>924493.49745331064</v>
      </c>
      <c r="H110" s="463">
        <v>0.96273893164657864</v>
      </c>
      <c r="I110" s="374"/>
      <c r="J110" s="1461">
        <v>2022</v>
      </c>
      <c r="K110" s="1292" t="s">
        <v>31</v>
      </c>
      <c r="L110" s="1289">
        <v>2368</v>
      </c>
      <c r="M110" s="1309">
        <v>1.3775100401606424</v>
      </c>
      <c r="N110" s="1310">
        <v>2550244997</v>
      </c>
    </row>
    <row r="111" spans="1:14" ht="23.1" customHeight="1">
      <c r="A111" s="1461"/>
      <c r="B111" s="1288" t="s">
        <v>29</v>
      </c>
      <c r="C111" s="1289">
        <v>615</v>
      </c>
      <c r="D111" s="1326">
        <v>7.0921052631578956</v>
      </c>
      <c r="E111" s="1308">
        <v>667106975</v>
      </c>
      <c r="F111" s="461">
        <v>52.2882419617153</v>
      </c>
      <c r="G111" s="462">
        <v>1084726.7886178861</v>
      </c>
      <c r="H111" s="463">
        <v>5.5852136407973374</v>
      </c>
      <c r="I111" s="374"/>
      <c r="J111" s="1461"/>
      <c r="K111" s="1292" t="s">
        <v>29</v>
      </c>
      <c r="L111" s="1289">
        <v>2783</v>
      </c>
      <c r="M111" s="1309">
        <v>1.5555555555555554</v>
      </c>
      <c r="N111" s="1310">
        <v>2983601566</v>
      </c>
    </row>
    <row r="112" spans="1:14" ht="23.1" customHeight="1">
      <c r="A112" s="1461"/>
      <c r="B112" s="1288" t="s">
        <v>33</v>
      </c>
      <c r="C112" s="1289">
        <v>885</v>
      </c>
      <c r="D112" s="1326">
        <v>11.642857142857142</v>
      </c>
      <c r="E112" s="1308">
        <v>815529353</v>
      </c>
      <c r="F112" s="461">
        <v>17.089164348394302</v>
      </c>
      <c r="G112" s="462">
        <v>921502.09378531075</v>
      </c>
      <c r="H112" s="463">
        <v>0.4307813608899449</v>
      </c>
      <c r="I112" s="374"/>
      <c r="J112" s="1461"/>
      <c r="K112" s="1292" t="s">
        <v>33</v>
      </c>
      <c r="L112" s="1289">
        <v>7054</v>
      </c>
      <c r="M112" s="1309">
        <v>4.4471042471042468</v>
      </c>
      <c r="N112" s="1310">
        <v>8191568134</v>
      </c>
    </row>
    <row r="113" spans="1:17" ht="23.1" customHeight="1">
      <c r="A113" s="1461"/>
      <c r="B113" s="1293" t="s">
        <v>12</v>
      </c>
      <c r="C113" s="1294">
        <v>2089</v>
      </c>
      <c r="D113" s="1316">
        <v>10.111702127659575</v>
      </c>
      <c r="E113" s="1317">
        <v>2027162998</v>
      </c>
      <c r="F113" s="472">
        <v>25.195599854908462</v>
      </c>
      <c r="G113" s="473">
        <v>970398.75442795595</v>
      </c>
      <c r="H113" s="468">
        <v>1.357478589144467</v>
      </c>
      <c r="I113" s="374"/>
      <c r="J113" s="1461"/>
      <c r="K113" s="1318" t="s">
        <v>357</v>
      </c>
      <c r="L113" s="1319">
        <v>12205</v>
      </c>
      <c r="M113" s="1320">
        <v>2.61094674556213</v>
      </c>
      <c r="N113" s="1321">
        <v>13725414697</v>
      </c>
    </row>
    <row r="114" spans="1:17" ht="23.1" customHeight="1">
      <c r="A114" s="1461"/>
      <c r="B114" s="1311" t="s">
        <v>43</v>
      </c>
      <c r="C114" s="1312">
        <v>2042</v>
      </c>
      <c r="D114" s="1313">
        <v>23.023529411764706</v>
      </c>
      <c r="E114" s="1314">
        <v>2188365926</v>
      </c>
      <c r="F114" s="831">
        <v>99.217617491003452</v>
      </c>
      <c r="G114" s="832">
        <v>1071677.7306562194</v>
      </c>
      <c r="H114" s="464">
        <v>3.1716442148556778</v>
      </c>
      <c r="I114" s="374"/>
      <c r="J114" s="1461"/>
      <c r="K114" s="1292" t="s">
        <v>43</v>
      </c>
      <c r="L114" s="1289">
        <v>10062</v>
      </c>
      <c r="M114" s="1309">
        <v>7.9044247787610615</v>
      </c>
      <c r="N114" s="1310">
        <v>12835503924</v>
      </c>
    </row>
    <row r="115" spans="1:17" ht="23.1" customHeight="1">
      <c r="A115" s="1461"/>
      <c r="B115" s="1311" t="s">
        <v>35</v>
      </c>
      <c r="C115" s="1312">
        <v>3931</v>
      </c>
      <c r="D115" s="1313">
        <v>49.397435897435898</v>
      </c>
      <c r="E115" s="1314">
        <v>4315389377</v>
      </c>
      <c r="F115" s="831">
        <v>254.95262290696797</v>
      </c>
      <c r="G115" s="832">
        <v>1097784.1203256168</v>
      </c>
      <c r="H115" s="464">
        <v>4.0786834359561182</v>
      </c>
      <c r="I115" s="374"/>
      <c r="J115" s="1461"/>
      <c r="K115" s="1292" t="s">
        <v>35</v>
      </c>
      <c r="L115" s="1289">
        <v>12711</v>
      </c>
      <c r="M115" s="1309">
        <v>8.7327718223583464</v>
      </c>
      <c r="N115" s="1310">
        <v>16506437515</v>
      </c>
    </row>
    <row r="116" spans="1:17" ht="23.1" customHeight="1">
      <c r="A116" s="1461"/>
      <c r="B116" s="1311" t="s">
        <v>353</v>
      </c>
      <c r="C116" s="1312">
        <v>7720</v>
      </c>
      <c r="D116" s="1313">
        <v>45.506024096385545</v>
      </c>
      <c r="E116" s="1314">
        <v>8994087873</v>
      </c>
      <c r="F116" s="831">
        <v>229.87084388732288</v>
      </c>
      <c r="G116" s="832">
        <v>1165037.2892487047</v>
      </c>
      <c r="H116" s="464">
        <v>3.9643212545719688</v>
      </c>
      <c r="I116" s="374"/>
      <c r="J116" s="1461"/>
      <c r="K116" s="1292" t="s">
        <v>353</v>
      </c>
      <c r="L116" s="1289">
        <v>12727</v>
      </c>
      <c r="M116" s="1309">
        <v>5.8831800973499186</v>
      </c>
      <c r="N116" s="1310">
        <v>17065196003</v>
      </c>
    </row>
    <row r="117" spans="1:17" ht="23.1" customHeight="1">
      <c r="A117" s="1461"/>
      <c r="B117" s="1293" t="s">
        <v>57</v>
      </c>
      <c r="C117" s="1359">
        <v>13693</v>
      </c>
      <c r="D117" s="1316">
        <v>40.620060790273556</v>
      </c>
      <c r="E117" s="1317">
        <v>15497843176</v>
      </c>
      <c r="F117" s="472">
        <v>198.57693814534537</v>
      </c>
      <c r="G117" s="473">
        <v>1131807.7248229021</v>
      </c>
      <c r="H117" s="468">
        <v>3.7952101548103867</v>
      </c>
      <c r="I117" s="374"/>
      <c r="J117" s="1461"/>
      <c r="K117" s="1318" t="s">
        <v>23</v>
      </c>
      <c r="L117" s="1319">
        <v>35500</v>
      </c>
      <c r="M117" s="1360">
        <v>7.2847141190198368</v>
      </c>
      <c r="N117" s="1321">
        <v>46407137442</v>
      </c>
      <c r="P117" s="1327"/>
    </row>
    <row r="118" spans="1:17" ht="23.1" customHeight="1">
      <c r="A118" s="1461"/>
      <c r="B118" s="1311" t="s">
        <v>362</v>
      </c>
      <c r="C118" s="1357">
        <v>15640</v>
      </c>
      <c r="D118" s="1358">
        <v>133.82758620689654</v>
      </c>
      <c r="E118" s="1314">
        <v>17624148059</v>
      </c>
      <c r="F118" s="831">
        <v>386.21183585291345</v>
      </c>
      <c r="G118" s="832">
        <v>1126863.6866368286</v>
      </c>
      <c r="H118" s="464">
        <v>1.8719036418758286</v>
      </c>
      <c r="I118" s="1328"/>
      <c r="J118" s="1461"/>
      <c r="K118" s="1363" t="s">
        <v>362</v>
      </c>
      <c r="L118" s="1367">
        <v>11764</v>
      </c>
      <c r="M118" s="1366">
        <v>5.9078097475044036</v>
      </c>
      <c r="N118" s="1310">
        <v>13043249426.61899</v>
      </c>
      <c r="O118" s="1361"/>
      <c r="P118" s="1329"/>
      <c r="Q118" s="453"/>
    </row>
    <row r="119" spans="1:17" ht="23.1" customHeight="1">
      <c r="A119" s="1461"/>
      <c r="B119" s="1311" t="s">
        <v>47</v>
      </c>
      <c r="C119" s="1312">
        <v>14449</v>
      </c>
      <c r="D119" s="1313">
        <v>106.82835820895522</v>
      </c>
      <c r="E119" s="1314">
        <v>15042375326</v>
      </c>
      <c r="F119" s="831">
        <v>226.55548135285181</v>
      </c>
      <c r="G119" s="832">
        <v>1041066.8783998892</v>
      </c>
      <c r="H119" s="464">
        <v>1.1103491245956221</v>
      </c>
      <c r="I119" s="1328"/>
      <c r="J119" s="1461"/>
      <c r="K119" s="1363" t="s">
        <v>47</v>
      </c>
      <c r="L119" s="1367">
        <v>11487</v>
      </c>
      <c r="M119" s="1366">
        <v>6.3305679642629231</v>
      </c>
      <c r="N119" s="1310">
        <v>11755055043.035223</v>
      </c>
      <c r="Q119" s="453"/>
    </row>
    <row r="120" spans="1:17" ht="23.1" customHeight="1">
      <c r="A120" s="1461"/>
      <c r="B120" s="1311" t="s">
        <v>39</v>
      </c>
      <c r="C120" s="1312">
        <v>13399</v>
      </c>
      <c r="D120" s="1313">
        <v>48.08058608058608</v>
      </c>
      <c r="E120" s="1314">
        <v>14395976405</v>
      </c>
      <c r="F120" s="831">
        <v>84.309403866082036</v>
      </c>
      <c r="G120" s="832">
        <v>1074406.7769982833</v>
      </c>
      <c r="H120" s="464">
        <v>0.73814965709682756</v>
      </c>
      <c r="I120" s="1328"/>
      <c r="J120" s="1461"/>
      <c r="K120" s="1292" t="s">
        <v>39</v>
      </c>
      <c r="L120" s="1384">
        <v>17175</v>
      </c>
      <c r="M120" s="1385">
        <v>8.8142857142857149</v>
      </c>
      <c r="N120" s="1310">
        <v>17127449471.076431</v>
      </c>
      <c r="Q120" s="453"/>
    </row>
    <row r="121" spans="1:17" ht="23.1" customHeight="1">
      <c r="A121" s="1461"/>
      <c r="B121" s="1293" t="s">
        <v>14</v>
      </c>
      <c r="C121" s="1359">
        <v>43488</v>
      </c>
      <c r="D121" s="1316">
        <v>82.151051625239006</v>
      </c>
      <c r="E121" s="1317">
        <v>47062499790</v>
      </c>
      <c r="F121" s="472">
        <v>166.85860318814537</v>
      </c>
      <c r="G121" s="473">
        <v>1082195.0834713024</v>
      </c>
      <c r="H121" s="468">
        <v>1.0187189447065865</v>
      </c>
      <c r="I121" s="1328"/>
      <c r="J121" s="1461"/>
      <c r="K121" s="1318" t="s">
        <v>14</v>
      </c>
      <c r="L121" s="1319">
        <v>40426</v>
      </c>
      <c r="M121" s="1320">
        <v>7.0529880478087641</v>
      </c>
      <c r="N121" s="1407">
        <v>41925753940.730644</v>
      </c>
      <c r="Q121" s="453"/>
    </row>
    <row r="122" spans="1:17" ht="23.1" customHeight="1">
      <c r="A122" s="1461"/>
      <c r="B122" s="1311" t="s">
        <v>49</v>
      </c>
      <c r="C122" s="1357">
        <v>20912</v>
      </c>
      <c r="D122" s="1313">
        <v>31.880503144654085</v>
      </c>
      <c r="E122" s="1314">
        <v>22025100213</v>
      </c>
      <c r="F122" s="831">
        <v>51.274659358864724</v>
      </c>
      <c r="G122" s="832">
        <v>1053227.8219682479</v>
      </c>
      <c r="H122" s="464">
        <v>0.58983757422714045</v>
      </c>
      <c r="I122" s="1328"/>
      <c r="J122" s="1461"/>
      <c r="K122" s="1292" t="s">
        <v>49</v>
      </c>
      <c r="L122" s="1365">
        <v>22772</v>
      </c>
      <c r="M122" s="1406">
        <v>5.8179640718562871</v>
      </c>
      <c r="N122" s="1310">
        <v>19506167289.342171</v>
      </c>
      <c r="Q122" s="453"/>
    </row>
    <row r="123" spans="1:17" ht="23.1" customHeight="1">
      <c r="A123" s="1461"/>
      <c r="B123" s="1311" t="s">
        <v>50</v>
      </c>
      <c r="C123" s="1357">
        <v>27309</v>
      </c>
      <c r="D123" s="1358">
        <v>17.133466135458168</v>
      </c>
      <c r="E123" s="1314">
        <v>24744955973</v>
      </c>
      <c r="F123" s="831">
        <v>18.609455171497213</v>
      </c>
      <c r="G123" s="832">
        <v>906109.92614156508</v>
      </c>
      <c r="H123" s="464">
        <v>8.1395858078831429E-2</v>
      </c>
      <c r="I123" s="1328"/>
      <c r="J123" s="1461"/>
      <c r="K123" s="1292" t="s">
        <v>50</v>
      </c>
      <c r="L123" s="1365">
        <v>25927</v>
      </c>
      <c r="M123" s="1411">
        <v>4.1968330326718783</v>
      </c>
      <c r="N123" s="1310">
        <v>22537405511.995274</v>
      </c>
      <c r="Q123" s="453"/>
    </row>
    <row r="124" spans="1:17" ht="23.1" customHeight="1">
      <c r="A124" s="1461"/>
      <c r="B124" s="1311" t="s">
        <v>51</v>
      </c>
      <c r="C124" s="1357">
        <v>42765</v>
      </c>
      <c r="D124" s="1313">
        <v>69.920398009950247</v>
      </c>
      <c r="E124" s="1314">
        <v>41736266171</v>
      </c>
      <c r="F124" s="831">
        <v>82.687319026399379</v>
      </c>
      <c r="G124" s="832">
        <v>975944.49131298962</v>
      </c>
      <c r="H124" s="464">
        <v>0.18001761657707993</v>
      </c>
      <c r="I124" s="481"/>
      <c r="J124" s="1461"/>
      <c r="K124" s="1292" t="s">
        <v>51</v>
      </c>
      <c r="L124" s="1365">
        <v>23835</v>
      </c>
      <c r="M124" s="1411">
        <v>9.4539473684210531</v>
      </c>
      <c r="N124" s="1310">
        <v>19694293095.320618</v>
      </c>
      <c r="P124" s="511"/>
    </row>
    <row r="125" spans="1:17" ht="23.1" customHeight="1">
      <c r="A125" s="1461"/>
      <c r="B125" s="1293" t="s">
        <v>59</v>
      </c>
      <c r="C125" s="1359">
        <v>90986</v>
      </c>
      <c r="D125" s="1412">
        <v>32.146083788706697</v>
      </c>
      <c r="E125" s="1317">
        <v>88506322357</v>
      </c>
      <c r="F125" s="472">
        <v>39.563134626579547</v>
      </c>
      <c r="G125" s="473">
        <v>972746.60230145301</v>
      </c>
      <c r="H125" s="468">
        <v>0.22376854186315343</v>
      </c>
      <c r="I125" s="481"/>
      <c r="J125" s="1461"/>
      <c r="K125" s="1318" t="s">
        <v>59</v>
      </c>
      <c r="L125" s="1419">
        <v>72534</v>
      </c>
      <c r="M125" s="1360">
        <v>5.8370251673107738</v>
      </c>
      <c r="N125" s="1321">
        <v>61737865896.658066</v>
      </c>
      <c r="P125" s="511"/>
    </row>
    <row r="126" spans="1:17" ht="22.9" customHeight="1">
      <c r="A126" s="1461"/>
      <c r="B126" s="1300" t="s">
        <v>369</v>
      </c>
      <c r="C126" s="1424">
        <v>150256</v>
      </c>
      <c r="D126" s="1423">
        <v>38.697754293262882</v>
      </c>
      <c r="E126" s="1324">
        <v>153093828321</v>
      </c>
      <c r="F126" s="476">
        <v>57.491944756828175</v>
      </c>
      <c r="G126" s="477">
        <v>1018886.6223046002</v>
      </c>
      <c r="H126" s="478">
        <v>-0.29818318023780555</v>
      </c>
      <c r="I126" s="481"/>
      <c r="J126" s="1461"/>
      <c r="K126" s="1300" t="s">
        <v>369</v>
      </c>
      <c r="L126" s="1424">
        <v>160665</v>
      </c>
      <c r="M126" s="1423">
        <v>5.8972696831802178</v>
      </c>
      <c r="N126" s="1325">
        <v>163796171976.3887</v>
      </c>
    </row>
    <row r="127" spans="1:17" ht="22.9" customHeight="1">
      <c r="A127" s="1468">
        <v>2023</v>
      </c>
      <c r="B127" s="1288" t="s">
        <v>31</v>
      </c>
      <c r="C127" s="1365">
        <v>61102</v>
      </c>
      <c r="D127" s="1326">
        <v>102.73853989813243</v>
      </c>
      <c r="E127" s="1308">
        <v>67150568851</v>
      </c>
      <c r="F127" s="461">
        <v>122.31915505809845</v>
      </c>
      <c r="G127" s="462">
        <v>1098991.3399070406</v>
      </c>
      <c r="H127" s="463">
        <v>0.18874966988347319</v>
      </c>
      <c r="I127" s="481"/>
      <c r="J127" s="1468">
        <v>2023</v>
      </c>
      <c r="K127" s="1292" t="s">
        <v>31</v>
      </c>
      <c r="L127" s="1289">
        <v>29171</v>
      </c>
      <c r="M127" s="1411">
        <v>11.31883445945946</v>
      </c>
      <c r="N127" s="1310">
        <v>22278466864.32489</v>
      </c>
    </row>
    <row r="128" spans="1:17" ht="22.9" customHeight="1">
      <c r="A128" s="1469"/>
      <c r="B128" s="1288" t="s">
        <v>28</v>
      </c>
      <c r="C128" s="1289">
        <v>73264</v>
      </c>
      <c r="D128" s="1326">
        <v>118.12845528455284</v>
      </c>
      <c r="E128" s="1308">
        <v>74380021216</v>
      </c>
      <c r="F128" s="461">
        <v>110.49639263777748</v>
      </c>
      <c r="G128" s="462">
        <v>1015232.8731164009</v>
      </c>
      <c r="H128" s="463">
        <v>-6.4065823975852476E-2</v>
      </c>
      <c r="I128" s="481"/>
      <c r="J128" s="1469"/>
      <c r="K128" s="1292" t="s">
        <v>29</v>
      </c>
      <c r="L128" s="1289">
        <v>33586</v>
      </c>
      <c r="M128" s="1309">
        <v>11.068271649299318</v>
      </c>
      <c r="N128" s="1310">
        <v>27726537325.189144</v>
      </c>
    </row>
    <row r="129" spans="1:14" ht="22.9" customHeight="1">
      <c r="A129" s="1469"/>
      <c r="B129" s="1288" t="s">
        <v>32</v>
      </c>
      <c r="C129" s="1289">
        <v>62685</v>
      </c>
      <c r="D129" s="1326">
        <v>69.830508474576277</v>
      </c>
      <c r="E129" s="1308">
        <v>61143001315</v>
      </c>
      <c r="F129" s="439">
        <v>73.973391319490617</v>
      </c>
      <c r="G129" s="430">
        <v>975400.83456967375</v>
      </c>
      <c r="H129" s="429">
        <v>5.8490090416354779E-2</v>
      </c>
      <c r="I129" s="481"/>
      <c r="J129" s="1469"/>
      <c r="K129" s="1292" t="s">
        <v>32</v>
      </c>
      <c r="L129" s="1289">
        <v>35688</v>
      </c>
      <c r="M129" s="1309">
        <v>4.0592571590586903</v>
      </c>
      <c r="N129" s="1310">
        <v>29518744220.976997</v>
      </c>
    </row>
    <row r="130" spans="1:14" ht="22.9" customHeight="1">
      <c r="A130" s="1469"/>
      <c r="B130" s="1293" t="s">
        <v>11</v>
      </c>
      <c r="C130" s="1294">
        <v>197051</v>
      </c>
      <c r="D130" s="1316">
        <v>93.327908089995219</v>
      </c>
      <c r="E130" s="1317">
        <v>202673591382</v>
      </c>
      <c r="F130" s="458">
        <v>98.978931927012212</v>
      </c>
      <c r="G130" s="459">
        <v>1028533.6861117173</v>
      </c>
      <c r="H130" s="451">
        <v>5.9908291739339203E-2</v>
      </c>
      <c r="I130" s="481"/>
      <c r="J130" s="1469"/>
      <c r="K130" s="1318" t="s">
        <v>11</v>
      </c>
      <c r="L130" s="1319">
        <v>98445</v>
      </c>
      <c r="M130" s="1320">
        <v>7.0659565751741091</v>
      </c>
      <c r="N130" s="1321">
        <v>79523748410.491028</v>
      </c>
    </row>
    <row r="131" spans="1:14" ht="22.9" customHeight="1">
      <c r="A131" s="1469"/>
      <c r="B131" s="1288" t="s">
        <v>43</v>
      </c>
      <c r="C131" s="1289">
        <v>59892</v>
      </c>
      <c r="D131" s="1326">
        <v>28.330068560235063</v>
      </c>
      <c r="E131" s="1308">
        <v>65241769755</v>
      </c>
      <c r="F131" s="439">
        <v>28.813007495621186</v>
      </c>
      <c r="G131" s="430">
        <v>1089323.611751152</v>
      </c>
      <c r="H131" s="429">
        <v>1.6465659955561041E-2</v>
      </c>
      <c r="I131" s="481"/>
      <c r="J131" s="1469"/>
      <c r="K131" s="1292" t="s">
        <v>43</v>
      </c>
      <c r="L131" s="1289">
        <v>29032</v>
      </c>
      <c r="M131" s="1309">
        <v>1.8853110713575831</v>
      </c>
      <c r="N131" s="1310">
        <v>23877570974.092876</v>
      </c>
    </row>
    <row r="132" spans="1:14" ht="22.9" customHeight="1">
      <c r="A132" s="1469"/>
      <c r="B132" s="1288" t="s">
        <v>35</v>
      </c>
      <c r="C132" s="1289">
        <v>62114</v>
      </c>
      <c r="D132" s="1326">
        <v>14.801068430424829</v>
      </c>
      <c r="E132" s="1308">
        <v>72665758306</v>
      </c>
      <c r="F132" s="439">
        <v>15.838748941935862</v>
      </c>
      <c r="G132" s="430">
        <v>1169877.2950703546</v>
      </c>
      <c r="H132" s="429">
        <v>6.5671540888525559E-2</v>
      </c>
      <c r="I132" s="481"/>
      <c r="J132" s="1469"/>
      <c r="K132" s="1292" t="s">
        <v>35</v>
      </c>
      <c r="L132" s="1289">
        <v>38612</v>
      </c>
      <c r="M132" s="1309">
        <v>2.0376838958382502</v>
      </c>
      <c r="N132" s="1310">
        <v>31372500577.432667</v>
      </c>
    </row>
    <row r="133" spans="1:14" ht="22.9" customHeight="1">
      <c r="A133" s="1469"/>
      <c r="B133" s="1288" t="s">
        <v>376</v>
      </c>
      <c r="C133" s="1289">
        <v>62604</v>
      </c>
      <c r="D133" s="1326">
        <v>7.1093264248704671</v>
      </c>
      <c r="E133" s="1308">
        <v>69647272333</v>
      </c>
      <c r="F133" s="439">
        <v>6.7436726565769014</v>
      </c>
      <c r="G133" s="430">
        <v>1112505.1487604626</v>
      </c>
      <c r="H133" s="429">
        <v>-4.5090522829632662E-2</v>
      </c>
      <c r="I133" s="481"/>
      <c r="J133" s="1469"/>
      <c r="K133" s="1292" t="s">
        <v>376</v>
      </c>
      <c r="L133" s="1289">
        <v>39793</v>
      </c>
      <c r="M133" s="1309">
        <v>2.1266598569969357</v>
      </c>
      <c r="N133" s="1310">
        <v>29143806975.372444</v>
      </c>
    </row>
    <row r="134" spans="1:14" ht="22.9" customHeight="1">
      <c r="A134" s="1469"/>
      <c r="B134" s="1293" t="s">
        <v>13</v>
      </c>
      <c r="C134" s="1294">
        <v>184610</v>
      </c>
      <c r="D134" s="1316">
        <v>12.482071131234937</v>
      </c>
      <c r="E134" s="1317">
        <v>207554800394</v>
      </c>
      <c r="F134" s="458">
        <v>12.392495848417147</v>
      </c>
      <c r="G134" s="459">
        <v>1124287.9605330154</v>
      </c>
      <c r="H134" s="451">
        <v>-6.644029833833609E-3</v>
      </c>
      <c r="I134" s="481"/>
      <c r="J134" s="1469"/>
      <c r="K134" s="1318" t="s">
        <v>13</v>
      </c>
      <c r="L134" s="1319">
        <v>107437</v>
      </c>
      <c r="M134" s="1320">
        <v>2.0263943661971831</v>
      </c>
      <c r="N134" s="1321">
        <v>84393878526.89798</v>
      </c>
    </row>
    <row r="135" spans="1:14" ht="22.9" customHeight="1">
      <c r="A135" s="1469"/>
      <c r="B135" s="1288" t="s">
        <v>37</v>
      </c>
      <c r="C135" s="1289">
        <v>66027</v>
      </c>
      <c r="D135" s="1326">
        <v>3.2216751918158568</v>
      </c>
      <c r="E135" s="1308"/>
      <c r="F135" s="439"/>
      <c r="G135" s="430"/>
      <c r="H135" s="429"/>
      <c r="I135" s="481"/>
      <c r="J135" s="1469"/>
      <c r="K135" s="1292" t="s">
        <v>378</v>
      </c>
      <c r="L135" s="1289">
        <v>45156</v>
      </c>
      <c r="M135" s="1309">
        <v>2.8384903094185652</v>
      </c>
      <c r="N135" s="1310"/>
    </row>
    <row r="136" spans="1:14" ht="22.9" customHeight="1">
      <c r="A136" s="1469"/>
      <c r="B136" s="1288" t="s">
        <v>38</v>
      </c>
      <c r="C136" s="1289">
        <v>66613</v>
      </c>
      <c r="D136" s="1326">
        <v>3.6102152398089835</v>
      </c>
      <c r="E136" s="1308"/>
      <c r="F136" s="439"/>
      <c r="G136" s="430"/>
      <c r="H136" s="429"/>
      <c r="I136" s="481"/>
      <c r="J136" s="1469"/>
      <c r="K136" s="1292" t="s">
        <v>47</v>
      </c>
      <c r="L136" s="1289">
        <v>47988</v>
      </c>
      <c r="M136" s="1309">
        <v>3.1775920605902321</v>
      </c>
      <c r="N136" s="1310"/>
    </row>
    <row r="137" spans="1:14" ht="22.9" customHeight="1">
      <c r="A137" s="1469"/>
      <c r="B137" s="1311" t="s">
        <v>39</v>
      </c>
      <c r="C137" s="1440">
        <v>70895</v>
      </c>
      <c r="D137" s="1313">
        <v>4.2910664974998136</v>
      </c>
      <c r="E137" s="1314"/>
      <c r="F137" s="454"/>
      <c r="G137" s="455"/>
      <c r="H137" s="456"/>
      <c r="I137" s="481"/>
      <c r="J137" s="1469"/>
      <c r="K137" s="1292" t="s">
        <v>39</v>
      </c>
      <c r="L137" s="1289">
        <v>40488</v>
      </c>
      <c r="M137" s="1309">
        <v>1.3573799126637556</v>
      </c>
      <c r="N137" s="1310"/>
    </row>
    <row r="138" spans="1:14" ht="22.9" customHeight="1">
      <c r="A138" s="1470"/>
      <c r="B138" s="1293" t="s">
        <v>14</v>
      </c>
      <c r="C138" s="1294">
        <v>203535</v>
      </c>
      <c r="D138" s="1316">
        <v>3.6802566225165565</v>
      </c>
      <c r="E138" s="1317"/>
      <c r="F138" s="458"/>
      <c r="G138" s="459"/>
      <c r="H138" s="451"/>
      <c r="I138" s="481"/>
      <c r="J138" s="1470"/>
      <c r="K138" s="1318" t="s">
        <v>14</v>
      </c>
      <c r="L138" s="1319">
        <v>133632</v>
      </c>
      <c r="M138" s="1320">
        <v>2.3055954088952655</v>
      </c>
      <c r="N138" s="1321"/>
    </row>
    <row r="139" spans="1:14" ht="22.9" customHeight="1">
      <c r="A139" s="310"/>
      <c r="B139" s="887"/>
      <c r="C139" s="425"/>
      <c r="D139" s="480"/>
      <c r="E139" s="481"/>
      <c r="F139" s="480"/>
      <c r="G139" s="481"/>
      <c r="H139" s="482"/>
      <c r="I139" s="481"/>
      <c r="J139" s="310"/>
      <c r="K139" s="310"/>
      <c r="L139" s="425"/>
      <c r="M139" s="1415"/>
      <c r="N139" s="967"/>
    </row>
    <row r="140" spans="1:14" ht="23.1" customHeight="1">
      <c r="B140" s="1416"/>
      <c r="C140" s="1413"/>
      <c r="D140" s="1414"/>
      <c r="E140" s="1330"/>
      <c r="F140" s="1330"/>
      <c r="G140" s="1331"/>
      <c r="H140" s="1330"/>
      <c r="I140" s="373"/>
      <c r="J140" s="371"/>
      <c r="K140" s="1417"/>
      <c r="L140" s="1418"/>
      <c r="M140" s="225"/>
      <c r="N140" s="372"/>
    </row>
    <row r="141" spans="1:14" ht="23.1" customHeight="1">
      <c r="B141" s="514" t="s">
        <v>26</v>
      </c>
      <c r="C141" s="515"/>
      <c r="D141" s="516"/>
      <c r="E141" s="516"/>
      <c r="F141" s="517"/>
      <c r="N141" s="225"/>
    </row>
    <row r="142" spans="1:14" ht="23.1" customHeight="1">
      <c r="B142" s="514" t="s">
        <v>270</v>
      </c>
      <c r="C142" s="515"/>
      <c r="D142" s="518"/>
      <c r="E142" s="519"/>
      <c r="F142" s="520"/>
    </row>
    <row r="143" spans="1:14" ht="23.1" customHeight="1">
      <c r="B143" s="514" t="s">
        <v>271</v>
      </c>
      <c r="C143" s="515"/>
      <c r="D143" s="518"/>
      <c r="E143" s="519"/>
      <c r="F143" s="520"/>
    </row>
    <row r="144" spans="1:14" ht="23.1" customHeight="1">
      <c r="B144" s="521" t="s">
        <v>358</v>
      </c>
      <c r="C144" s="521"/>
      <c r="D144" s="521"/>
      <c r="E144" s="521"/>
      <c r="F144" s="521"/>
    </row>
    <row r="145" spans="2:14" ht="23.1" customHeight="1">
      <c r="B145" s="521" t="s">
        <v>185</v>
      </c>
      <c r="C145" s="521"/>
      <c r="D145" s="521"/>
      <c r="E145" s="521"/>
      <c r="F145" s="521"/>
      <c r="J145" s="225"/>
      <c r="K145" s="225"/>
      <c r="L145" s="225"/>
      <c r="M145" s="225"/>
      <c r="N145" s="225"/>
    </row>
    <row r="146" spans="2:14" ht="23.1" customHeight="1">
      <c r="C146" s="521"/>
      <c r="D146" s="521"/>
      <c r="E146" s="521"/>
      <c r="F146" s="521"/>
      <c r="G146" s="225"/>
      <c r="H146" s="225"/>
      <c r="I146" s="225"/>
      <c r="J146" s="225"/>
      <c r="K146" s="225"/>
      <c r="L146" s="225"/>
      <c r="M146" s="225"/>
      <c r="N146" s="225"/>
    </row>
    <row r="147" spans="2:14" ht="23.1" customHeight="1">
      <c r="B147" s="521"/>
      <c r="C147" s="521"/>
      <c r="D147" s="521"/>
      <c r="E147" s="521"/>
      <c r="F147" s="521"/>
      <c r="G147" s="225"/>
      <c r="H147" s="225"/>
      <c r="I147" s="225"/>
      <c r="J147" s="225"/>
      <c r="K147" s="225"/>
      <c r="L147" s="225"/>
      <c r="M147" s="225"/>
      <c r="N147" s="225"/>
    </row>
    <row r="148" spans="2:14" ht="23.1" customHeight="1">
      <c r="B148" s="521"/>
      <c r="C148" s="521"/>
      <c r="D148" s="521"/>
      <c r="E148" s="521"/>
      <c r="F148" s="521"/>
      <c r="G148" s="225"/>
      <c r="H148" s="225"/>
      <c r="I148" s="225"/>
      <c r="J148" s="225"/>
      <c r="K148" s="225"/>
      <c r="L148" s="225"/>
      <c r="M148" s="225"/>
      <c r="N148" s="225"/>
    </row>
    <row r="149" spans="2:14" ht="23.1" customHeight="1">
      <c r="B149" s="521"/>
      <c r="C149" s="521"/>
      <c r="D149" s="521"/>
      <c r="E149" s="521"/>
      <c r="F149" s="521"/>
      <c r="G149" s="225"/>
      <c r="H149" s="225"/>
      <c r="I149" s="225"/>
      <c r="J149" s="2"/>
      <c r="K149" s="2"/>
      <c r="L149" s="2"/>
      <c r="M149" s="225"/>
      <c r="N149" s="225"/>
    </row>
    <row r="150" spans="2:14" ht="23.1" customHeight="1">
      <c r="B150" s="521"/>
      <c r="C150" s="521"/>
      <c r="D150" s="521"/>
      <c r="E150" s="521"/>
      <c r="F150" s="521"/>
      <c r="G150" s="225"/>
      <c r="H150" s="225"/>
      <c r="I150" s="225"/>
    </row>
    <row r="154" spans="2:14" ht="23.1" customHeight="1">
      <c r="K154" s="225"/>
      <c r="L154" s="2"/>
    </row>
    <row r="155" spans="2:14" ht="23.1" customHeight="1">
      <c r="K155" s="225"/>
      <c r="L155" s="2"/>
    </row>
    <row r="156" spans="2:14" ht="23.1" customHeight="1">
      <c r="K156" s="225"/>
      <c r="L156" s="2"/>
    </row>
  </sheetData>
  <mergeCells count="16">
    <mergeCell ref="A60:A71"/>
    <mergeCell ref="A127:A138"/>
    <mergeCell ref="J127:J138"/>
    <mergeCell ref="A5:L6"/>
    <mergeCell ref="A8:B8"/>
    <mergeCell ref="A9:A25"/>
    <mergeCell ref="A26:A42"/>
    <mergeCell ref="A43:A59"/>
    <mergeCell ref="A110:A126"/>
    <mergeCell ref="J110:J126"/>
    <mergeCell ref="A75:B75"/>
    <mergeCell ref="J75:K75"/>
    <mergeCell ref="A76:A92"/>
    <mergeCell ref="J76:J92"/>
    <mergeCell ref="A93:A109"/>
    <mergeCell ref="J93:J109"/>
  </mergeCells>
  <phoneticPr fontId="5" type="noConversion"/>
  <pageMargins left="0.23622047244094491" right="0.23622047244094491" top="0" bottom="0" header="0.23622047244094491" footer="0.23622047244094491"/>
  <pageSetup paperSize="9" scale="2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01"/>
  <sheetViews>
    <sheetView view="pageBreakPreview" zoomScale="70" zoomScaleNormal="70" zoomScaleSheetLayoutView="70" workbookViewId="0">
      <pane xSplit="2" ySplit="5" topLeftCell="C224" activePane="bottomRight" state="frozen"/>
      <selection activeCell="V162" sqref="V162"/>
      <selection pane="topRight" activeCell="V162" sqref="V162"/>
      <selection pane="bottomLeft" activeCell="V162" sqref="V162"/>
      <selection pane="bottomRight" activeCell="R239" sqref="R239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84" t="s">
        <v>209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1"/>
      <c r="O1" s="1471"/>
      <c r="P1" s="1471"/>
      <c r="Q1" s="1471"/>
      <c r="R1" s="1471"/>
      <c r="S1" s="1471"/>
      <c r="T1" s="1471"/>
      <c r="U1" s="1471"/>
      <c r="V1" s="1471"/>
      <c r="W1" s="1205"/>
    </row>
    <row r="2" spans="1:23" s="225" customFormat="1" ht="23.1" customHeight="1">
      <c r="A2" s="1471"/>
      <c r="B2" s="1471"/>
      <c r="C2" s="1471"/>
      <c r="D2" s="1471"/>
      <c r="E2" s="1471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71"/>
      <c r="Q2" s="1471"/>
      <c r="R2" s="1471"/>
      <c r="S2" s="1471"/>
      <c r="T2" s="1471"/>
      <c r="U2" s="1471"/>
      <c r="V2" s="1471"/>
      <c r="W2" s="1205"/>
    </row>
    <row r="3" spans="1:23" ht="23.1" customHeight="1" thickBot="1">
      <c r="U3" s="1485" t="s">
        <v>95</v>
      </c>
      <c r="V3" s="1485"/>
      <c r="W3" s="1206"/>
    </row>
    <row r="4" spans="1:23" s="522" customFormat="1" ht="23.1" customHeight="1">
      <c r="A4" s="1493" t="s">
        <v>207</v>
      </c>
      <c r="B4" s="1494"/>
      <c r="C4" s="1491" t="s">
        <v>202</v>
      </c>
      <c r="D4" s="1486" t="s">
        <v>72</v>
      </c>
      <c r="E4" s="1486"/>
      <c r="F4" s="1486"/>
      <c r="G4" s="1486"/>
      <c r="H4" s="1486"/>
      <c r="I4" s="1487"/>
      <c r="J4" s="1207"/>
      <c r="K4" s="1488" t="s">
        <v>89</v>
      </c>
      <c r="L4" s="1489"/>
      <c r="M4" s="1489"/>
      <c r="N4" s="1489"/>
      <c r="O4" s="1489"/>
      <c r="P4" s="1490"/>
      <c r="Q4" s="1480" t="s">
        <v>73</v>
      </c>
      <c r="R4" s="1481"/>
      <c r="S4" s="1481"/>
      <c r="T4" s="1481"/>
      <c r="U4" s="1481"/>
      <c r="V4" s="1481"/>
      <c r="W4" s="1482"/>
    </row>
    <row r="5" spans="1:23" ht="23.1" customHeight="1">
      <c r="A5" s="1495"/>
      <c r="B5" s="1496"/>
      <c r="C5" s="1492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83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83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83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83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83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83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83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83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83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83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83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83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83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83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83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83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83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83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83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83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83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83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83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83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83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83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83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83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83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83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83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83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83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83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83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83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83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83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83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83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83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83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83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83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83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83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83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83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83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83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83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83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83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83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83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83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83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83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83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83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83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83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83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83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83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83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83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83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497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498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498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498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498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498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498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498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498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498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498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498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498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498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498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498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499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497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498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498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498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498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498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498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498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498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498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498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498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498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498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498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498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499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497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498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498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498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498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498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498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498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498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498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498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498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498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498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498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498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499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497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498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498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498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498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498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498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498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498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498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498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498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498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498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498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498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499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497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498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498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498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498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498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498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498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498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498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498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498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498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498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498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498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499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83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83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83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83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83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83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83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83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83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83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83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83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83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83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83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83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83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60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60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60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60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60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60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60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60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60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60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60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60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60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60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60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60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60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60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60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60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60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60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60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60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60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60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60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60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60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60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60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60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60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68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61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61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61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61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61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61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61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61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7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61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61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61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61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61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61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61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61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6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61"/>
      <c r="B226" s="523" t="s">
        <v>368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68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69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69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69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1426" t="s">
        <v>140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69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69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69"/>
      <c r="B233" s="748" t="s">
        <v>376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69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69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69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A237" s="1469"/>
      <c r="B237" s="748" t="s">
        <v>39</v>
      </c>
      <c r="C237" s="1228">
        <v>70895</v>
      </c>
      <c r="D237" s="1230">
        <v>31901</v>
      </c>
      <c r="E237" s="1230">
        <v>8248</v>
      </c>
      <c r="F237" s="1230">
        <v>13407</v>
      </c>
      <c r="G237" s="1230">
        <v>8038</v>
      </c>
      <c r="H237" s="1224">
        <v>5303</v>
      </c>
      <c r="I237" s="1274">
        <v>2018</v>
      </c>
      <c r="J237" s="998">
        <v>1980</v>
      </c>
      <c r="K237" s="1275">
        <v>4.2108787977785038</v>
      </c>
      <c r="L237" s="1374" t="s">
        <v>140</v>
      </c>
      <c r="M237" s="1374">
        <v>54.400826446280995</v>
      </c>
      <c r="N237" s="440">
        <v>1.4261998188952609</v>
      </c>
      <c r="O237" s="440">
        <v>2.5329780146568952</v>
      </c>
      <c r="P237" s="1178">
        <v>0.74115616911130289</v>
      </c>
      <c r="Q237" s="545">
        <v>0.44997531560758869</v>
      </c>
      <c r="R237" s="1386">
        <v>0.11634106777628887</v>
      </c>
      <c r="S237" s="1386">
        <v>0.18911065660483814</v>
      </c>
      <c r="T237" s="1386">
        <v>0.11337894068693138</v>
      </c>
      <c r="U237" s="1386">
        <v>7.4800761689822984E-2</v>
      </c>
      <c r="V237" s="1386">
        <v>2.8464630792016363E-2</v>
      </c>
      <c r="W237" s="537">
        <v>2.7928626842513578E-2</v>
      </c>
    </row>
    <row r="238" spans="1:23" ht="23.1" customHeight="1">
      <c r="A238" s="1470"/>
      <c r="B238" s="1276" t="s">
        <v>14</v>
      </c>
      <c r="C238" s="1252">
        <v>203535</v>
      </c>
      <c r="D238" s="1252">
        <v>97336</v>
      </c>
      <c r="E238" s="1252">
        <v>18318</v>
      </c>
      <c r="F238" s="1252">
        <v>41062</v>
      </c>
      <c r="G238" s="1252">
        <v>21896</v>
      </c>
      <c r="H238" s="1252">
        <v>14280</v>
      </c>
      <c r="I238" s="1277">
        <v>4341</v>
      </c>
      <c r="J238" s="1179">
        <v>6302</v>
      </c>
      <c r="K238" s="1278">
        <v>3.4338359221974217</v>
      </c>
      <c r="L238" s="1426" t="s">
        <v>135</v>
      </c>
      <c r="M238" s="449">
        <v>58.857142857142854</v>
      </c>
      <c r="N238" s="449">
        <v>1.3516271077220492</v>
      </c>
      <c r="O238" s="1388">
        <v>1.693831352574986</v>
      </c>
      <c r="P238" s="1159">
        <v>0.23253833049403738</v>
      </c>
      <c r="Q238" s="757">
        <v>0.47822733190851696</v>
      </c>
      <c r="R238" s="1390">
        <v>8.9999263026015186E-2</v>
      </c>
      <c r="S238" s="1390">
        <v>0.20174417176407006</v>
      </c>
      <c r="T238" s="1390">
        <v>0.10757854914388189</v>
      </c>
      <c r="U238" s="1390">
        <v>7.0159923354705583E-2</v>
      </c>
      <c r="V238" s="1390">
        <v>2.1328027120642641E-2</v>
      </c>
      <c r="W238" s="814">
        <v>3.0962733682167686E-2</v>
      </c>
    </row>
    <row r="239" spans="1:23" ht="23.1" customHeight="1">
      <c r="C239" s="8"/>
      <c r="F239" s="5"/>
      <c r="G239" s="142"/>
      <c r="I239" s="137"/>
      <c r="J239" s="137"/>
      <c r="O239" s="547"/>
      <c r="P239" s="547"/>
      <c r="Q239" s="548"/>
      <c r="R239" s="548"/>
      <c r="S239" s="548"/>
      <c r="T239" s="548"/>
      <c r="U239" s="548"/>
      <c r="V239" s="548"/>
      <c r="W239" s="548"/>
    </row>
    <row r="240" spans="1:23" ht="22.5" customHeight="1">
      <c r="B240" s="8" t="s">
        <v>110</v>
      </c>
      <c r="C240" s="8"/>
      <c r="F240" s="5"/>
      <c r="G240" s="142"/>
      <c r="I240" s="137"/>
      <c r="J240" s="137"/>
      <c r="O240" s="547"/>
      <c r="P240" s="547"/>
      <c r="Q240" s="548"/>
      <c r="R240" s="548"/>
      <c r="S240" s="548"/>
      <c r="T240" s="548"/>
      <c r="U240" s="548"/>
      <c r="V240" s="548"/>
      <c r="W240" s="548"/>
    </row>
    <row r="241" spans="1:16" ht="23.1" customHeight="1">
      <c r="B241" s="8" t="s">
        <v>103</v>
      </c>
      <c r="C241" s="8"/>
      <c r="K241" s="549"/>
      <c r="O241" s="547"/>
      <c r="P241" s="547"/>
    </row>
    <row r="242" spans="1:16" ht="23.1" customHeight="1">
      <c r="A242" s="550"/>
      <c r="B242" s="550">
        <v>2014</v>
      </c>
      <c r="C242" s="551"/>
      <c r="D242" s="551"/>
      <c r="E242" s="551"/>
      <c r="F242" s="551"/>
      <c r="G242" s="552"/>
      <c r="H242" s="551"/>
      <c r="I242" s="553"/>
      <c r="J242" s="553"/>
      <c r="K242" s="554"/>
      <c r="L242" s="554"/>
      <c r="M242" s="554"/>
    </row>
    <row r="243" spans="1:16" ht="23.1" customHeight="1">
      <c r="A243" s="550"/>
      <c r="B243" s="550"/>
      <c r="C243" s="551"/>
      <c r="D243" s="553"/>
      <c r="E243" s="551"/>
      <c r="F243" s="551"/>
      <c r="G243" s="552"/>
      <c r="H243" s="553"/>
      <c r="I243" s="553"/>
      <c r="J243" s="553"/>
      <c r="K243" s="554"/>
      <c r="L243" s="554"/>
      <c r="M243" s="554"/>
    </row>
    <row r="244" spans="1:16" ht="23.1" customHeight="1">
      <c r="A244" s="550"/>
      <c r="B244" s="550"/>
      <c r="C244" s="551"/>
      <c r="D244" s="551"/>
      <c r="E244" s="551"/>
      <c r="F244" s="551"/>
      <c r="G244" s="552"/>
      <c r="H244" s="551"/>
      <c r="I244" s="553"/>
      <c r="J244" s="553"/>
      <c r="K244" s="554"/>
      <c r="L244" s="554"/>
      <c r="M244" s="554"/>
    </row>
    <row r="245" spans="1:16" ht="23.1" customHeight="1">
      <c r="A245" s="550"/>
      <c r="B245" s="550"/>
      <c r="C245" s="551"/>
      <c r="D245" s="551"/>
      <c r="E245" s="551"/>
      <c r="F245" s="551"/>
      <c r="G245" s="551"/>
      <c r="H245" s="551"/>
      <c r="I245" s="551"/>
      <c r="J245" s="551"/>
      <c r="K245" s="554"/>
      <c r="L245" s="554"/>
      <c r="M245" s="554"/>
    </row>
    <row r="246" spans="1:16" ht="23.1" customHeight="1">
      <c r="A246" s="550"/>
      <c r="B246" s="550"/>
      <c r="C246" s="551"/>
      <c r="D246" s="551"/>
      <c r="E246" s="551"/>
      <c r="F246" s="551"/>
      <c r="G246" s="551"/>
      <c r="H246" s="551"/>
      <c r="I246" s="551"/>
      <c r="J246" s="551"/>
      <c r="K246" s="554"/>
      <c r="L246" s="554"/>
      <c r="M246" s="554"/>
    </row>
    <row r="247" spans="1:16" ht="23.1" customHeight="1">
      <c r="A247" s="550"/>
      <c r="B247" s="550"/>
      <c r="C247" s="551"/>
      <c r="D247" s="553"/>
      <c r="E247" s="551"/>
      <c r="F247" s="551"/>
      <c r="G247" s="551"/>
      <c r="H247" s="553"/>
      <c r="I247" s="551"/>
      <c r="J247" s="551"/>
      <c r="K247" s="554"/>
      <c r="L247" s="554"/>
      <c r="M247" s="554"/>
    </row>
    <row r="248" spans="1:16" ht="23.1" customHeight="1">
      <c r="A248" s="550"/>
      <c r="B248" s="550"/>
      <c r="C248" s="551"/>
      <c r="D248" s="551"/>
      <c r="E248" s="551"/>
      <c r="F248" s="551"/>
      <c r="G248" s="556"/>
      <c r="H248" s="551"/>
      <c r="I248" s="551"/>
      <c r="J248" s="551"/>
      <c r="K248" s="554"/>
      <c r="L248" s="554"/>
      <c r="M248" s="554"/>
    </row>
    <row r="249" spans="1:16" ht="23.1" customHeight="1">
      <c r="A249" s="550"/>
      <c r="B249" s="550"/>
      <c r="C249" s="551"/>
      <c r="D249" s="553"/>
      <c r="E249" s="551"/>
      <c r="F249" s="551"/>
      <c r="G249" s="557"/>
      <c r="H249" s="553"/>
      <c r="I249" s="551"/>
      <c r="J249" s="551"/>
      <c r="K249" s="554"/>
      <c r="L249" s="554"/>
      <c r="M249" s="554"/>
    </row>
    <row r="250" spans="1:16" ht="23.1" customHeight="1">
      <c r="A250" s="550"/>
      <c r="B250" s="550"/>
      <c r="C250" s="551"/>
      <c r="D250" s="551"/>
      <c r="E250" s="551"/>
      <c r="F250" s="551"/>
      <c r="G250" s="551"/>
      <c r="H250" s="551"/>
      <c r="I250" s="551"/>
      <c r="J250" s="551"/>
      <c r="K250" s="554"/>
      <c r="L250" s="554"/>
      <c r="M250" s="554"/>
    </row>
    <row r="251" spans="1:16" ht="23.1" customHeight="1">
      <c r="A251" s="550"/>
      <c r="B251" s="550"/>
      <c r="C251" s="551"/>
      <c r="D251" s="551"/>
      <c r="E251" s="551"/>
      <c r="F251" s="551"/>
      <c r="G251" s="551"/>
      <c r="H251" s="551"/>
      <c r="I251" s="551"/>
      <c r="J251" s="551"/>
      <c r="K251" s="554"/>
      <c r="L251" s="554"/>
      <c r="M251" s="554"/>
    </row>
    <row r="252" spans="1:16" ht="23.1" customHeight="1">
      <c r="A252" s="550"/>
      <c r="B252" s="550"/>
      <c r="C252" s="551"/>
      <c r="D252" s="551"/>
      <c r="E252" s="551"/>
      <c r="F252" s="551"/>
      <c r="G252" s="551"/>
      <c r="H252" s="551"/>
      <c r="I252" s="551"/>
      <c r="J252" s="551"/>
      <c r="K252" s="554"/>
      <c r="L252" s="554"/>
      <c r="M252" s="554"/>
    </row>
    <row r="253" spans="1:16" ht="23.1" customHeight="1">
      <c r="A253" s="550"/>
      <c r="B253" s="550"/>
      <c r="C253" s="551"/>
      <c r="D253" s="551"/>
      <c r="E253" s="551"/>
      <c r="F253" s="551"/>
      <c r="G253" s="551"/>
      <c r="H253" s="551"/>
      <c r="I253" s="551"/>
      <c r="J253" s="551"/>
      <c r="K253" s="554"/>
      <c r="L253" s="554"/>
      <c r="M253" s="554"/>
    </row>
    <row r="254" spans="1:16" ht="23.1" customHeight="1">
      <c r="A254" s="550"/>
      <c r="B254" s="550"/>
      <c r="C254" s="551"/>
      <c r="D254" s="551"/>
      <c r="E254" s="551"/>
      <c r="F254" s="551"/>
      <c r="G254" s="551"/>
      <c r="H254" s="551"/>
      <c r="I254" s="551"/>
      <c r="J254" s="551"/>
      <c r="K254" s="554"/>
      <c r="L254" s="554"/>
      <c r="M254" s="554"/>
    </row>
    <row r="255" spans="1:16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16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64" spans="1:13" ht="23.1" customHeight="1">
      <c r="A264" s="550"/>
      <c r="B264" s="550"/>
      <c r="C264" s="551"/>
      <c r="D264" s="551"/>
      <c r="E264" s="551"/>
      <c r="F264" s="551"/>
      <c r="G264" s="551"/>
      <c r="H264" s="551"/>
      <c r="I264" s="551"/>
      <c r="J264" s="551"/>
      <c r="K264" s="554"/>
      <c r="L264" s="554"/>
      <c r="M264" s="554"/>
    </row>
    <row r="265" spans="1:13" ht="23.1" customHeight="1">
      <c r="A265" s="550"/>
      <c r="B265" s="550"/>
      <c r="C265" s="551"/>
      <c r="D265" s="551"/>
      <c r="E265" s="551"/>
      <c r="F265" s="551"/>
      <c r="G265" s="551"/>
      <c r="H265" s="551"/>
      <c r="I265" s="551"/>
      <c r="J265" s="551"/>
      <c r="K265" s="554"/>
      <c r="L265" s="554"/>
      <c r="M265" s="554"/>
    </row>
    <row r="280" spans="4:34" ht="23.1" customHeight="1">
      <c r="D280" s="310"/>
    </row>
    <row r="288" spans="4:34" ht="23.1" customHeight="1">
      <c r="AF288" s="555"/>
      <c r="AG288" s="555"/>
      <c r="AH288" s="555"/>
    </row>
    <row r="289" spans="4:34" ht="23.1" customHeight="1">
      <c r="AF289" s="555"/>
      <c r="AG289" s="555"/>
      <c r="AH289" s="555"/>
    </row>
    <row r="290" spans="4:34" ht="23.1" customHeight="1">
      <c r="AF290" s="555"/>
      <c r="AG290" s="555"/>
      <c r="AH290" s="555"/>
    </row>
    <row r="298" spans="4:34" ht="23.1" customHeight="1">
      <c r="D298" s="4"/>
      <c r="E298" s="4"/>
      <c r="F298" s="4"/>
      <c r="G298" s="4"/>
      <c r="H298" s="4"/>
      <c r="I298" s="4"/>
      <c r="J298" s="4"/>
    </row>
    <row r="300" spans="4:34" ht="23.1" customHeight="1">
      <c r="D300" s="6"/>
      <c r="F300" s="6"/>
      <c r="G300" s="6"/>
      <c r="H300" s="6"/>
      <c r="I300" s="6"/>
      <c r="J300" s="6"/>
    </row>
    <row r="301" spans="4:34" ht="23.1" customHeight="1">
      <c r="D301" s="6"/>
      <c r="F301" s="6"/>
      <c r="G301" s="6"/>
      <c r="H301" s="6"/>
      <c r="I301" s="6"/>
      <c r="J301" s="6"/>
    </row>
  </sheetData>
  <mergeCells count="21">
    <mergeCell ref="A40:A56"/>
    <mergeCell ref="A57:A73"/>
    <mergeCell ref="A74:A90"/>
    <mergeCell ref="A108:A124"/>
    <mergeCell ref="A91:A107"/>
    <mergeCell ref="A227:A238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56"/>
  <sheetViews>
    <sheetView view="pageBreakPreview" zoomScale="70" zoomScaleNormal="70" zoomScaleSheetLayoutView="70" workbookViewId="0">
      <pane ySplit="5" topLeftCell="A221" activePane="bottomLeft" state="frozen"/>
      <selection activeCell="V162" sqref="V162"/>
      <selection pane="bottomLeft" activeCell="L233" sqref="L233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71" t="s">
        <v>97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1"/>
      <c r="O1" s="1471"/>
      <c r="P1" s="1471"/>
      <c r="Q1" s="1471"/>
      <c r="R1" s="1471"/>
      <c r="S1" s="1471"/>
      <c r="T1" s="1471"/>
      <c r="U1" s="1471"/>
      <c r="V1" s="1471"/>
      <c r="W1" s="1471"/>
      <c r="X1" s="1471"/>
      <c r="Y1" s="1471"/>
      <c r="Z1" s="1471"/>
      <c r="AA1" s="1471"/>
    </row>
    <row r="2" spans="1:27" ht="23.1" customHeight="1">
      <c r="A2" s="1471"/>
      <c r="B2" s="1471"/>
      <c r="C2" s="1471"/>
      <c r="D2" s="1471"/>
      <c r="E2" s="1471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71"/>
      <c r="Q2" s="1471"/>
      <c r="R2" s="1471"/>
      <c r="S2" s="1471"/>
      <c r="T2" s="1471"/>
      <c r="U2" s="1471"/>
      <c r="V2" s="1471"/>
      <c r="W2" s="1471"/>
      <c r="X2" s="1471"/>
      <c r="Y2" s="1471"/>
      <c r="Z2" s="1471"/>
      <c r="AA2" s="1471"/>
    </row>
    <row r="3" spans="1:27" ht="22.5" customHeight="1" thickBot="1">
      <c r="C3" s="558"/>
      <c r="W3" s="561"/>
      <c r="Y3" s="561"/>
      <c r="Z3" s="1523" t="s">
        <v>98</v>
      </c>
      <c r="AA3" s="1523"/>
    </row>
    <row r="4" spans="1:27" s="562" customFormat="1" ht="23.1" customHeight="1">
      <c r="A4" s="1493" t="s">
        <v>208</v>
      </c>
      <c r="B4" s="1512"/>
      <c r="C4" s="1509" t="s">
        <v>112</v>
      </c>
      <c r="D4" s="1510"/>
      <c r="E4" s="1510"/>
      <c r="F4" s="1510"/>
      <c r="G4" s="1510"/>
      <c r="H4" s="1510"/>
      <c r="I4" s="1511"/>
      <c r="J4" s="1514" t="s">
        <v>80</v>
      </c>
      <c r="K4" s="1515"/>
      <c r="L4" s="1515"/>
      <c r="M4" s="1515"/>
      <c r="N4" s="1515"/>
      <c r="O4" s="1516"/>
      <c r="P4" s="1517" t="s">
        <v>90</v>
      </c>
      <c r="Q4" s="1518"/>
      <c r="R4" s="1518"/>
      <c r="S4" s="1518"/>
      <c r="T4" s="1518"/>
      <c r="U4" s="1519"/>
      <c r="V4" s="1520" t="s">
        <v>73</v>
      </c>
      <c r="W4" s="1521"/>
      <c r="X4" s="1521"/>
      <c r="Y4" s="1521"/>
      <c r="Z4" s="1521"/>
      <c r="AA4" s="1522"/>
    </row>
    <row r="5" spans="1:27" s="526" customFormat="1" ht="23.1" customHeight="1">
      <c r="A5" s="1495"/>
      <c r="B5" s="1513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00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00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00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00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00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00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00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00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00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00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00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00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00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00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00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00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00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00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00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00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00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00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00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00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00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00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00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00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00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00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00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00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00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00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00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00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00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00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00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00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00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00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00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00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00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00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00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00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00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00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00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00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00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00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00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00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00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00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00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00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00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00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00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00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00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00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00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00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02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03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03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03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03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03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03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03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03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03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03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03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03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03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03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03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03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02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03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03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03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03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03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03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03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03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03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03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03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03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03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03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03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08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02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03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03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03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03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03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03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03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03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03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03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03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03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03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03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03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08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02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03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03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03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03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03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03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03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03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03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03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03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03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03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03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03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08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04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05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05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05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05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05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05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05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05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05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05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05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05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05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05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05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06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01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01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01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01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01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01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01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01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01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01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01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01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01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01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01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01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01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01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01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01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01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01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01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01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01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01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01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01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01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01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01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01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01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01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01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01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01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01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01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01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01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01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01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01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01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01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01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01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01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01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07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61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61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61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61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61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61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61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61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61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61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61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61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61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61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61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61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61"/>
      <c r="B226" s="605" t="s">
        <v>368</v>
      </c>
      <c r="C226" s="620">
        <v>147866227416</v>
      </c>
      <c r="D226" s="1420">
        <v>53050472306</v>
      </c>
      <c r="E226" s="1420">
        <v>5551070</v>
      </c>
      <c r="F226" s="1420">
        <v>16294712060</v>
      </c>
      <c r="G226" s="1420">
        <v>42226812210</v>
      </c>
      <c r="H226" s="1420">
        <v>23944643980</v>
      </c>
      <c r="I226" s="690">
        <v>12344035790</v>
      </c>
      <c r="J226" s="620">
        <v>737980.58462009288</v>
      </c>
      <c r="K226" s="1421">
        <v>693883.75</v>
      </c>
      <c r="L226" s="1421">
        <v>779315.70424219233</v>
      </c>
      <c r="M226" s="1421">
        <v>1762461.3802746357</v>
      </c>
      <c r="N226" s="1421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2">
        <v>3.7541162015196864E-5</v>
      </c>
      <c r="X226" s="1422">
        <v>0.11019901126007098</v>
      </c>
      <c r="Y226" s="1422">
        <v>0.28557442052809695</v>
      </c>
      <c r="Z226" s="1422">
        <v>0.16193450254624572</v>
      </c>
      <c r="AA226" s="617">
        <v>8.3481103195199954E-2</v>
      </c>
    </row>
    <row r="227" spans="1:28" ht="23.1" customHeight="1">
      <c r="A227" s="1468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69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69"/>
      <c r="B229" s="1435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69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69"/>
      <c r="B231" s="1435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69"/>
      <c r="B232" s="1435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69"/>
      <c r="B233" s="1435" t="s">
        <v>376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69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69"/>
      <c r="B235" s="1435" t="s">
        <v>362</v>
      </c>
      <c r="C235" s="655"/>
      <c r="D235" s="1391"/>
      <c r="E235" s="1391"/>
      <c r="F235" s="1392"/>
      <c r="G235" s="1392"/>
      <c r="H235" s="1391"/>
      <c r="I235" s="604"/>
      <c r="J235" s="655"/>
      <c r="K235" s="1392"/>
      <c r="L235" s="1392"/>
      <c r="M235" s="1392"/>
      <c r="N235" s="1392"/>
      <c r="O235" s="656"/>
      <c r="P235" s="977"/>
      <c r="Q235" s="1380"/>
      <c r="R235" s="1380"/>
      <c r="S235" s="1380"/>
      <c r="T235" s="1380"/>
      <c r="U235" s="301"/>
      <c r="V235" s="657"/>
      <c r="W235" s="1394"/>
      <c r="X235" s="1394"/>
      <c r="Y235" s="1394"/>
      <c r="Z235" s="1394"/>
      <c r="AA235" s="659"/>
    </row>
    <row r="236" spans="1:28" ht="23.1" customHeight="1">
      <c r="A236" s="1469"/>
      <c r="B236" s="1435" t="s">
        <v>47</v>
      </c>
      <c r="C236" s="655"/>
      <c r="D236" s="1391"/>
      <c r="E236" s="1391"/>
      <c r="F236" s="1392"/>
      <c r="G236" s="1392"/>
      <c r="H236" s="1391"/>
      <c r="I236" s="604"/>
      <c r="J236" s="655"/>
      <c r="K236" s="1392"/>
      <c r="L236" s="1392"/>
      <c r="M236" s="1392"/>
      <c r="N236" s="1392"/>
      <c r="O236" s="656"/>
      <c r="P236" s="977"/>
      <c r="Q236" s="1380"/>
      <c r="R236" s="1380"/>
      <c r="S236" s="1380"/>
      <c r="T236" s="1380"/>
      <c r="U236" s="301"/>
      <c r="V236" s="657"/>
      <c r="W236" s="1394"/>
      <c r="X236" s="1394"/>
      <c r="Y236" s="1394"/>
      <c r="Z236" s="1394"/>
      <c r="AA236" s="659"/>
    </row>
    <row r="237" spans="1:28" ht="23.1" customHeight="1">
      <c r="A237" s="1469"/>
      <c r="B237" s="1435" t="s">
        <v>39</v>
      </c>
      <c r="C237" s="655"/>
      <c r="D237" s="1391"/>
      <c r="E237" s="1391"/>
      <c r="F237" s="1392"/>
      <c r="G237" s="1392"/>
      <c r="H237" s="1391"/>
      <c r="I237" s="604"/>
      <c r="J237" s="655"/>
      <c r="K237" s="1392"/>
      <c r="L237" s="1392"/>
      <c r="M237" s="1392"/>
      <c r="N237" s="1392"/>
      <c r="O237" s="656"/>
      <c r="P237" s="977"/>
      <c r="Q237" s="1380"/>
      <c r="R237" s="1380"/>
      <c r="S237" s="1380"/>
      <c r="T237" s="1380"/>
      <c r="U237" s="301"/>
      <c r="V237" s="657"/>
      <c r="W237" s="1394"/>
      <c r="X237" s="1394"/>
      <c r="Y237" s="1394"/>
      <c r="Z237" s="1394"/>
      <c r="AA237" s="659"/>
    </row>
    <row r="238" spans="1:28" ht="23.1" customHeight="1">
      <c r="A238" s="1470"/>
      <c r="B238" s="1395" t="s">
        <v>14</v>
      </c>
      <c r="C238" s="1180"/>
      <c r="D238" s="1397"/>
      <c r="E238" s="1397"/>
      <c r="F238" s="1397"/>
      <c r="G238" s="1397"/>
      <c r="H238" s="1397"/>
      <c r="I238" s="1181"/>
      <c r="J238" s="1161"/>
      <c r="K238" s="1399"/>
      <c r="L238" s="1399"/>
      <c r="M238" s="1399"/>
      <c r="N238" s="1399"/>
      <c r="O238" s="1185"/>
      <c r="P238" s="1186"/>
      <c r="Q238" s="1401"/>
      <c r="R238" s="1401"/>
      <c r="S238" s="1401"/>
      <c r="T238" s="1401"/>
      <c r="U238" s="1187"/>
      <c r="V238" s="1167"/>
      <c r="W238" s="1403"/>
      <c r="X238" s="1403"/>
      <c r="Y238" s="1403"/>
      <c r="Z238" s="1403"/>
      <c r="AA238" s="1188"/>
    </row>
    <row r="239" spans="1:28" ht="23.1" customHeight="1">
      <c r="B239" s="225"/>
      <c r="H239" s="691"/>
      <c r="L239" s="692"/>
      <c r="M239" s="453"/>
    </row>
    <row r="240" spans="1:28" ht="23.1" customHeight="1">
      <c r="B240" s="8" t="s">
        <v>110</v>
      </c>
      <c r="H240" s="691"/>
      <c r="L240" s="692"/>
      <c r="M240" s="453"/>
    </row>
    <row r="241" spans="2:9" ht="23.1" customHeight="1">
      <c r="B241" s="8" t="s">
        <v>103</v>
      </c>
      <c r="H241" s="691"/>
    </row>
    <row r="242" spans="2:9" ht="23.1" customHeight="1">
      <c r="H242" s="691"/>
    </row>
    <row r="246" spans="2:9" ht="23.1" customHeight="1">
      <c r="B246" s="693" t="s">
        <v>99</v>
      </c>
    </row>
    <row r="247" spans="2:9" ht="23.1" customHeight="1">
      <c r="B247" s="693" t="s">
        <v>100</v>
      </c>
    </row>
    <row r="249" spans="2:9" ht="23.1" customHeight="1">
      <c r="G249" s="694"/>
      <c r="I249" s="694"/>
    </row>
    <row r="250" spans="2:9" ht="23.1" customHeight="1">
      <c r="G250" s="694"/>
      <c r="I250" s="694"/>
    </row>
    <row r="251" spans="2:9" ht="23.1" customHeight="1">
      <c r="D251" s="694"/>
      <c r="E251" s="694"/>
      <c r="F251" s="694"/>
      <c r="G251" s="694"/>
      <c r="H251" s="695"/>
      <c r="I251" s="694"/>
    </row>
    <row r="252" spans="2:9" ht="23.1" customHeight="1">
      <c r="C252" s="694"/>
      <c r="D252" s="694"/>
      <c r="E252" s="694"/>
      <c r="F252" s="694"/>
      <c r="G252" s="694"/>
      <c r="H252" s="694"/>
      <c r="I252" s="694"/>
    </row>
    <row r="253" spans="2:9" ht="23.1" customHeight="1">
      <c r="C253" s="694"/>
      <c r="D253" s="694"/>
      <c r="E253" s="694"/>
      <c r="F253" s="694"/>
      <c r="G253" s="694"/>
      <c r="H253" s="694"/>
      <c r="I253" s="694"/>
    </row>
    <row r="254" spans="2:9" ht="23.1" customHeight="1">
      <c r="C254" s="694"/>
      <c r="D254" s="694"/>
      <c r="E254" s="694"/>
      <c r="F254" s="694"/>
      <c r="H254" s="694"/>
    </row>
    <row r="255" spans="2:9" ht="23.1" customHeight="1">
      <c r="C255" s="694"/>
      <c r="D255" s="694"/>
      <c r="E255" s="694"/>
      <c r="F255" s="694"/>
    </row>
    <row r="256" spans="2:9" ht="23.1" customHeight="1">
      <c r="I256" s="696"/>
    </row>
  </sheetData>
  <mergeCells count="21">
    <mergeCell ref="A227:A238"/>
    <mergeCell ref="A1:AA2"/>
    <mergeCell ref="C4:I4"/>
    <mergeCell ref="A4:B5"/>
    <mergeCell ref="J4:O4"/>
    <mergeCell ref="P4:U4"/>
    <mergeCell ref="V4:AA4"/>
    <mergeCell ref="Z3:AA3"/>
    <mergeCell ref="A193:A209"/>
    <mergeCell ref="A125:A141"/>
    <mergeCell ref="A108:A124"/>
    <mergeCell ref="A91:A107"/>
    <mergeCell ref="A210:A226"/>
    <mergeCell ref="A6:A22"/>
    <mergeCell ref="A23:A39"/>
    <mergeCell ref="A40:A56"/>
    <mergeCell ref="A57:A73"/>
    <mergeCell ref="A176:A192"/>
    <mergeCell ref="A159:A175"/>
    <mergeCell ref="A74:A90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2023-10-04T07:42:16Z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