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4\"/>
    </mc:Choice>
  </mc:AlternateContent>
  <xr:revisionPtr revIDLastSave="0" documentId="13_ncr:1_{1E8116E8-0FF9-41C3-838C-484D3CBB7845}" xr6:coauthVersionLast="47" xr6:coauthVersionMax="47" xr10:uidLastSave="{00000000-0000-0000-0000-000000000000}"/>
  <bookViews>
    <workbookView xWindow="-120" yWindow="-120" windowWidth="29040" windowHeight="15525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2020~'!$A$1:$O$160</definedName>
    <definedName name="_xlnm.Print_Area" localSheetId="2">'손익계산서 (Q)-자회사'!$A$1:$BV$98</definedName>
    <definedName name="_xlnm.Print_Area" localSheetId="1">'손익계산서 (Quarterly)-모두투어'!$A$1:$CW$41</definedName>
    <definedName name="_xlnm.Print_Area" localSheetId="6">'지역별 실적(매출액)'!$A$1:$AB$260</definedName>
    <definedName name="_xlnm.Print_Area" localSheetId="5">'지역별 실적(인원)'!$A$1:$W$260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M3" i="25" l="1"/>
  <c r="CM4" i="25"/>
  <c r="CM5" i="25"/>
  <c r="CL3" i="25" l="1"/>
  <c r="CL4" i="25"/>
  <c r="CL5" i="25"/>
  <c r="CK3" i="25" l="1"/>
  <c r="CK4" i="25"/>
  <c r="CK5" i="25"/>
  <c r="CJ5" i="25"/>
  <c r="CJ4" i="25"/>
  <c r="CJ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<sst xmlns="http://schemas.openxmlformats.org/spreadsheetml/2006/main" count="5618" uniqueCount="395">
  <si>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</si>
  <si>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</si>
  <si>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</si>
  <si>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</si>
  <si>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</si>
  <si>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</si>
  <si>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</si>
  <si>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</si>
  <si>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</si>
  <si>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</si>
  <si>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</si>
  <si>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</si>
  <si>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</si>
  <si>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</si>
  <si>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</si>
  <si>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</si>
  <si>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</si>
  <si>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</si>
  <si>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</si>
  <si>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</si>
  <si>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</si>
  <si>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</si>
  <si>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</si>
  <si>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</si>
  <si>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</si>
  <si>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</si>
  <si>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</si>
  <si>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</si>
  <si>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</si>
  <si>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</si>
  <si>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</si>
  <si>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</si>
  <si>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</si>
  <si>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</si>
  <si>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</si>
  <si>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</si>
  <si>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</si>
  <si>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</si>
  <si>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</si>
  <si>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</si>
  <si>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</si>
  <si>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</si>
  <si>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</si>
  <si>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</si>
  <si>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</si>
  <si>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</si>
  <si>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</si>
  <si>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</si>
  <si>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</si>
  <si>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</si>
  <si>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</si>
  <si>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</si>
  <si>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</si>
  <si>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</si>
  <si>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</si>
  <si>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</si>
  <si>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</si>
  <si>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</si>
  <si>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</si>
  <si>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</si>
  <si>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</si>
  <si>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</si>
  <si>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</si>
  <si>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</si>
  <si>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</si>
  <si>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</si>
  <si>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</si>
  <si>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</si>
  <si>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</si>
  <si>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</si>
  <si>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</si>
  <si>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</si>
  <si>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</si>
  <si>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</si>
  <si>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</si>
  <si>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</si>
  <si>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</si>
  <si>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</si>
  <si>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</si>
  <si>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</si>
  <si>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</si>
  <si>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</si>
  <si>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</si>
  <si>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</si>
  <si>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</si>
  <si>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</si>
  <si>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</si>
  <si>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</si>
  <si>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</si>
  <si>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</si>
  <si>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</si>
  <si>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</si>
  <si>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</si>
  <si>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</si>
  <si>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</si>
  <si>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</si>
  <si>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</si>
  <si>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</si>
  <si>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</si>
  <si>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</si>
  <si>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</si>
  <si>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</si>
  <si>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</si>
  <si>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</si>
  <si>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</si>
  <si>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</si>
  <si>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</si>
  <si>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</si>
  <si>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</si>
  <si>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</si>
  <si>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</si>
  <si>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</si>
  <si>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</si>
  <si>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</si>
  <si>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</si>
  <si>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</si>
  <si>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</si>
  <si>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</si>
  <si>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</si>
  <si>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</si>
  <si>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</si>
  <si>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</si>
  <si>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</si>
  <si>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</si>
  <si>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</si>
  <si>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</si>
  <si>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</si>
  <si>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</si>
  <si>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</si>
  <si>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</si>
  <si>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</si>
  <si>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</si>
  <si>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</si>
  <si>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</si>
  <si>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</si>
  <si>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</si>
  <si>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</si>
  <si>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</si>
  <si>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</si>
  <si>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</si>
  <si>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</si>
  <si>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</si>
  <si>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</si>
  <si>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</si>
  <si>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</si>
  <si>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</si>
  <si>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</si>
  <si>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</si>
  <si>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</si>
  <si>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</si>
  <si>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</si>
  <si>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</si>
  <si>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</si>
  <si>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</si>
  <si>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</si>
  <si>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</si>
  <si>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</si>
  <si>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</si>
  <si>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</si>
  <si>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</si>
  <si>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</si>
  <si>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</si>
  <si>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</si>
  <si>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</si>
  <si>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</si>
  <si>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</si>
  <si>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</si>
  <si>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</si>
  <si>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</si>
  <si>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</si>
  <si>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</si>
  <si>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</si>
  <si>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</si>
  <si>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</si>
  <si>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</si>
  <si>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</si>
  <si>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</si>
  <si>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</si>
  <si>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</si>
  <si>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</si>
  <si>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</si>
  <si>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</si>
  <si>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</si>
  <si>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</si>
  <si>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</si>
  <si>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</si>
  <si>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</si>
  <si>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</si>
  <si>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</si>
  <si>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</si>
  <si>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</si>
  <si>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</si>
  <si>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</si>
  <si>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</si>
  <si>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</si>
  <si>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</si>
  <si>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</si>
  <si>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</si>
  <si>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</si>
  <si>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</si>
  <si>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</si>
  <si>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</si>
  <si>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</si>
  <si>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</si>
  <si>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</si>
  <si>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</si>
  <si>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</si>
  <si>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</si>
  <si>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</si>
  <si>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</si>
  <si>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</si>
  <si>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</si>
  <si>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</si>
  <si>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</si>
  <si>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</si>
  <si>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</si>
  <si>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</si>
  <si>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</si>
  <si>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</si>
  <si>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</si>
  <si>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</si>
  <si>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</si>
  <si>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</si>
  <si>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</si>
  <si>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</si>
  <si>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</si>
  <si>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</si>
  <si>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</si>
  <si>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</si>
  <si>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</si>
  <si>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</si>
  <si>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</si>
  <si>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</si>
  <si>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</si>
  <si>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</si>
  <si>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</si>
  <si>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</si>
  <si>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</si>
  <si>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</si>
  <si>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</si>
  <si>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</si>
  <si>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</si>
  <si>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</si>
  <si>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</si>
  <si>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</si>
  <si>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</si>
  <si>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</si>
  <si>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</si>
  <si>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</si>
  <si>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</si>
  <si>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</si>
  <si>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</si>
  <si>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</si>
  <si>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</si>
  <si>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</si>
  <si>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</si>
  <si>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</si>
  <si>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</si>
  <si>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</si>
  <si>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</si>
  <si>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</si>
  <si>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</si>
  <si>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</si>
  <si>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</si>
  <si>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</si>
  <si>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</si>
  <si>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</si>
  <si>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</si>
  <si>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</si>
  <si>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</si>
  <si>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</si>
  <si>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</si>
  <si>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</si>
  <si>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</si>
  <si>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</si>
  <si>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</si>
  <si>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</si>
  <si>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</si>
  <si>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</si>
  <si>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</si>
  <si>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</si>
  <si>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</si>
  <si>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</si>
  <si>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</si>
  <si>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</si>
  <si>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</si>
  <si>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</si>
  <si>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</si>
  <si>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</si>
  <si>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</si>
  <si>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</si>
  <si>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</si>
  <si>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</si>
  <si>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</si>
  <si>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</si>
  <si>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</si>
  <si>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</si>
  <si>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</si>
  <si>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</si>
  <si>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</si>
  <si>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</si>
  <si>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</si>
  <si>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</si>
  <si>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</si>
  <si>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</si>
  <si>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</si>
  <si>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</si>
  <si>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</si>
  <si>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</si>
  <si>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</si>
  <si>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</si>
  <si>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</si>
  <si>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</si>
  <si>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</si>
  <si>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</si>
  <si>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</si>
  <si>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</si>
  <si>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</si>
  <si>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</si>
  <si>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</si>
  <si>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</si>
  <si>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</si>
  <si>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</si>
  <si>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</si>
  <si>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</si>
  <si>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</si>
  <si>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</si>
  <si>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</si>
  <si>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</si>
  <si>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</si>
  <si>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</si>
  <si>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</si>
  <si>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</si>
  <si>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</si>
  <si>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</si>
  <si>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</si>
  <si>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</si>
  <si>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</si>
  <si>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</si>
  <si>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</si>
  <si>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</si>
  <si>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</si>
  <si>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</si>
  <si>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</si>
  <si>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</si>
  <si>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</si>
  <si>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</si>
  <si>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</si>
  <si>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</si>
  <si>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</si>
  <si>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</si>
  <si>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</si>
  <si>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</si>
  <si>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</si>
  <si>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</si>
  <si>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</si>
  <si>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</si>
  <si>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</si>
  <si>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</si>
  <si>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</si>
  <si>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</si>
  <si>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</si>
  <si>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</si>
  <si>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</si>
  <si>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</si>
  <si>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</si>
  <si>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</si>
  <si>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</si>
  <si>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</si>
  <si>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</si>
  <si>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</si>
  <si>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</si>
  <si>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</si>
  <si>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</si>
  <si>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</si>
  <si>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</si>
  <si>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</si>
  <si>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</si>
  <si>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</si>
  <si>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</si>
  <si>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</si>
  <si>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</si>
  <si>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</si>
  <si>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</si>
  <si>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</si>
  <si>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</si>
  <si>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</si>
  <si>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누적 단순계산 (3분기 까지 중단영업 반영 안함. 4분기 중단영업반영으로 인해 4분기 연결매출이 실제와 다를 수 있습니다.)</t>
    <phoneticPr fontId="2" type="noConversion"/>
  </si>
  <si>
    <t>2023년 연간 연결매출 1786억 (중단영업 반영)</t>
    <phoneticPr fontId="2" type="noConversion"/>
  </si>
  <si>
    <t>* 연결자회사(4Q, 2023)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</si>
  <si>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4Q23</t>
    <phoneticPr fontId="2" type="noConversion"/>
  </si>
  <si>
    <t>4Q23</t>
  </si>
  <si>
    <t>* 중단영업 반영전 입니다.</t>
    <phoneticPr fontId="2" type="noConversion"/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</si>
  <si>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</si>
  <si>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2024.4.30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</si>
</sst>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3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7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실적(인원)'!$D$248</c:f>
              <c:numCache>
                <c:formatCode>#,##0</c:formatCode>
                <c:ptCount val="1"/>
                <c:pt idx="0">
                  <c:v>44173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실적(인원)'!$E$248</c:f>
              <c:numCache>
                <c:formatCode>#,##0</c:formatCode>
                <c:ptCount val="1"/>
                <c:pt idx="0">
                  <c:v>12290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실적(인원)'!$F$248</c:f>
              <c:numCache>
                <c:formatCode>#,##0</c:formatCode>
                <c:ptCount val="1"/>
                <c:pt idx="0">
                  <c:v>16237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실적(인원)'!$G$248</c:f>
              <c:numCache>
                <c:formatCode>#,##0</c:formatCode>
                <c:ptCount val="1"/>
                <c:pt idx="0">
                  <c:v>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실적(인원)'!$H$248</c:f>
              <c:numCache>
                <c:formatCode>#,##0</c:formatCode>
                <c:ptCount val="1"/>
                <c:pt idx="0">
                  <c:v>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실적(인원)'!$I$248</c:f>
              <c:numCache>
                <c:formatCode>#,##0</c:formatCode>
                <c:ptCount val="1"/>
                <c:pt idx="0">
                  <c:v>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실적(인원)'!$J$248</c:f>
              <c:numCache>
                <c:formatCode>#,##0</c:formatCode>
                <c:ptCount val="1"/>
                <c:pt idx="0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실적(인원)'!$Q$248</c:f>
              <c:numCache>
                <c:formatCode>0.0%</c:formatCode>
                <c:ptCount val="1"/>
                <c:pt idx="0">
                  <c:v>0.50211426103166845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실적(인원)'!$R$248</c:f>
              <c:numCache>
                <c:formatCode>0.0%</c:formatCode>
                <c:ptCount val="1"/>
                <c:pt idx="0">
                  <c:v>0.13970036601723237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실적(인원)'!$S$248</c:f>
              <c:numCache>
                <c:formatCode>0.0%</c:formatCode>
                <c:ptCount val="1"/>
                <c:pt idx="0">
                  <c:v>0.18456589446882032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실적(인원)'!$T$248</c:f>
              <c:numCache>
                <c:formatCode>0.0%</c:formatCode>
                <c:ptCount val="1"/>
                <c:pt idx="0">
                  <c:v>8.009184531793484E-2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실적(인원)'!$U$248</c:f>
              <c:numCache>
                <c:formatCode>0.0%</c:formatCode>
                <c:ptCount val="1"/>
                <c:pt idx="0">
                  <c:v>7.179393911837588E-2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실적(인원)'!$V$248</c:f>
              <c:numCache>
                <c:formatCode>0.0%</c:formatCode>
                <c:ptCount val="1"/>
                <c:pt idx="0">
                  <c:v>1.7266465091958987E-2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실적(인원)'!$W$248</c:f>
              <c:numCache>
                <c:formatCode>0.0%</c:formatCode>
                <c:ptCount val="1"/>
                <c:pt idx="0">
                  <c:v>4.4672289540091392E-3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실적(매출액)'!$E$243</c:f>
              <c:numCache>
                <c:formatCode>#,##0,</c:formatCode>
                <c:ptCount val="1"/>
                <c:pt idx="0">
                  <c:v>34142600459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실적(매출액)'!$F$243</c:f>
              <c:numCache>
                <c:formatCode>#,##0,</c:formatCode>
                <c:ptCount val="1"/>
                <c:pt idx="0">
                  <c:v>170805308116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실적(매출액)'!$G$243</c:f>
              <c:numCache>
                <c:formatCode>#,##0,</c:formatCode>
                <c:ptCount val="1"/>
                <c:pt idx="0">
                  <c:v>206398610508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실적(매출액)'!$H$243</c:f>
              <c:numCache>
                <c:formatCode>#,##0,</c:formatCode>
                <c:ptCount val="1"/>
                <c:pt idx="0">
                  <c:v>73862686268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실적(매출액)'!$I$243</c:f>
              <c:numCache>
                <c:formatCode>#,##0,</c:formatCode>
                <c:ptCount val="1"/>
                <c:pt idx="0">
                  <c:v>44492026405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실적(매출액)'!$J$5</c:f>
              <c:strCache>
                <c:ptCount val="1"/>
                <c:pt idx="0">
                  <c:v> 동남아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실적(매출액)'!$J$243</c:f>
              <c:numCache>
                <c:formatCode>#,##0,</c:formatCode>
                <c:ptCount val="1"/>
                <c:pt idx="0">
                  <c:v>835353.02291260159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실적(매출액)'!$V$243</c:f>
              <c:numCache>
                <c:formatCode>0.0%</c:formatCode>
                <c:ptCount val="1"/>
                <c:pt idx="0">
                  <c:v>0.41617798644772219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실적(매출액)'!$W$243</c:f>
              <c:numCache>
                <c:formatCode>0.0%</c:formatCode>
                <c:ptCount val="1"/>
                <c:pt idx="0">
                  <c:v>3.7631027743326592E-2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실적(매출액)'!$X$243</c:f>
              <c:numCache>
                <c:formatCode>0.0%</c:formatCode>
                <c:ptCount val="1"/>
                <c:pt idx="0">
                  <c:v>0.18825687563368743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실적(매출액)'!$Y$243</c:f>
              <c:numCache>
                <c:formatCode>0.0%</c:formatCode>
                <c:ptCount val="1"/>
                <c:pt idx="0">
                  <c:v>0.22748682683199736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실적(매출액)'!$Z$243</c:f>
              <c:numCache>
                <c:formatCode>0.0%</c:formatCode>
                <c:ptCount val="1"/>
                <c:pt idx="0">
                  <c:v>8.14094052234106E-2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실적(매출액)'!$B$243</c:f>
              <c:strCache>
                <c:ptCount val="1"/>
                <c:pt idx="0">
                  <c:v>FY2023</c:v>
                </c:pt>
              </c:strCache>
            </c:strRef>
          </c:cat>
          <c:val>
            <c:numRef>
              <c:f>'지역별 실적(매출액)'!$AA$243</c:f>
              <c:numCache>
                <c:formatCode>0.0%</c:formatCode>
                <c:ptCount val="1"/>
                <c:pt idx="0">
                  <c:v>4.9037878119855785E-2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122464</xdr:colOff>
      <xdr:row>251</xdr:row>
      <xdr:rowOff>17929</xdr:rowOff>
    </xdr:from>
    <xdr:to>
      <xdr:col>12</xdr:col>
      <xdr:colOff>878300</xdr:colOff>
      <xdr:row>259</xdr:row>
      <xdr:rowOff>85725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251</xdr:row>
      <xdr:rowOff>4831</xdr:rowOff>
    </xdr:from>
    <xdr:to>
      <xdr:col>21</xdr:col>
      <xdr:colOff>808984</xdr:colOff>
      <xdr:row>259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251</xdr:row>
      <xdr:rowOff>32593</xdr:rowOff>
    </xdr:from>
    <xdr:to>
      <xdr:col>13</xdr:col>
      <xdr:colOff>126551</xdr:colOff>
      <xdr:row>260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251</xdr:row>
      <xdr:rowOff>112249</xdr:rowOff>
    </xdr:from>
    <xdr:to>
      <xdr:col>27</xdr:col>
      <xdr:colOff>476250</xdr:colOff>
      <xdr:row>261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24" width="8.375" style="228" customWidth="1"/>
    <col min="25" max="16384" width="20.625" style="228"/>
  </cols>
  <sheetData>
    <row r="1" spans="1:24" ht="20.100000000000001" customHeight="1">
      <c r="A1" s="1457" t="s">
        <v>93</v>
      </c>
      <c r="B1" s="1457"/>
      <c r="C1" s="1457"/>
      <c r="D1" s="1457"/>
      <c r="E1" s="1457"/>
      <c r="F1" s="1457"/>
      <c r="G1" s="1457"/>
      <c r="H1" s="1457"/>
      <c r="I1" s="1457"/>
      <c r="J1" s="1457"/>
      <c r="K1" s="1457"/>
      <c r="L1" s="1457"/>
      <c r="M1" s="1457"/>
      <c r="N1" s="1457"/>
    </row>
    <row r="2" spans="1:24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4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X3" s="740" t="s">
        <v>96</v>
      </c>
    </row>
    <row r="4" spans="1:24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  <c r="W4" s="236">
        <v>2023</v>
      </c>
      <c r="X4" s="236" t="s">
        <v>92</v>
      </c>
    </row>
    <row r="5" spans="1:24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  <c r="W5" s="238">
        <v>168619122952</v>
      </c>
      <c r="X5" s="989">
        <v>4.1664994962635262</v>
      </c>
    </row>
    <row r="6" spans="1:24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  <c r="W6" s="242">
        <v>7009189687</v>
      </c>
      <c r="X6" s="860">
        <v>2.2083610024475626</v>
      </c>
    </row>
    <row r="7" spans="1:24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  <c r="W7" s="242">
        <v>153159120095</v>
      </c>
      <c r="X7" s="860">
        <v>4.829896897371964</v>
      </c>
    </row>
    <row r="8" spans="1:24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  <c r="W8" s="242">
        <v>8450813170</v>
      </c>
      <c r="X8" s="860">
        <v>1.0212295540735115</v>
      </c>
    </row>
    <row r="9" spans="1:24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  <c r="W9" s="242">
        <v>28160201963</v>
      </c>
      <c r="X9" s="860">
        <v>3.9692259671723598</v>
      </c>
    </row>
    <row r="10" spans="1:24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  <c r="W10" s="242">
        <v>140458920989</v>
      </c>
      <c r="X10" s="860">
        <v>4.2079503365919155</v>
      </c>
    </row>
    <row r="11" spans="1:24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  <c r="W11" s="238">
        <v>131733415366</v>
      </c>
      <c r="X11" s="991">
        <v>2.1989820893671235</v>
      </c>
    </row>
    <row r="12" spans="1:24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  <c r="W12" s="242">
        <v>43887133729</v>
      </c>
      <c r="X12" s="243">
        <v>1.2767854361713238</v>
      </c>
    </row>
    <row r="13" spans="1:24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  <c r="W13" s="242">
        <v>9676040909</v>
      </c>
      <c r="X13" s="243">
        <v>1.7165267206789738</v>
      </c>
    </row>
    <row r="14" spans="1:24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  <c r="W14" s="242">
        <v>66175560075</v>
      </c>
      <c r="X14" s="243">
        <v>4.3000319875587483</v>
      </c>
    </row>
    <row r="15" spans="1:24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  <c r="W15" s="242">
        <v>11994680653</v>
      </c>
      <c r="X15" s="243">
        <v>1.0482454405273347</v>
      </c>
    </row>
    <row r="16" spans="1:24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334</v>
      </c>
      <c r="U16" s="238">
        <v>-14209695387</v>
      </c>
      <c r="V16" s="991" t="s">
        <v>334</v>
      </c>
      <c r="W16" s="238">
        <v>8725505623</v>
      </c>
      <c r="X16" s="991" t="s">
        <v>346</v>
      </c>
    </row>
    <row r="17" spans="1:24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  <c r="W17" s="242">
        <v>28893806490</v>
      </c>
      <c r="X17" s="243">
        <v>-1.0682968840081131E-3</v>
      </c>
    </row>
    <row r="18" spans="1:24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  <c r="W18" s="242">
        <v>3763058049</v>
      </c>
      <c r="X18" s="243">
        <v>0.62009456746934077</v>
      </c>
    </row>
    <row r="19" spans="1:24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  <c r="W19" s="242">
        <v>14026401447</v>
      </c>
      <c r="X19" s="243">
        <v>-0.64969603030375533</v>
      </c>
    </row>
    <row r="20" spans="1:24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334</v>
      </c>
      <c r="U20" s="238">
        <v>-25325646724</v>
      </c>
      <c r="V20" s="991" t="s">
        <v>334</v>
      </c>
      <c r="W20" s="238">
        <v>23592910666</v>
      </c>
      <c r="X20" s="991" t="s">
        <v>346</v>
      </c>
    </row>
    <row r="21" spans="1:24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  <c r="W21" s="242">
        <v>589644845</v>
      </c>
      <c r="X21" s="243">
        <v>-1.101613551536901</v>
      </c>
    </row>
    <row r="22" spans="1:24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334</v>
      </c>
      <c r="U22" s="238">
        <v>-19522829717</v>
      </c>
      <c r="V22" s="991" t="s">
        <v>334</v>
      </c>
      <c r="W22" s="238">
        <v>23003265821</v>
      </c>
      <c r="X22" s="991" t="s">
        <v>346</v>
      </c>
    </row>
    <row r="23" spans="1:24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  <c r="W23" s="1455">
        <v>5.174683316010277E-2</v>
      </c>
    </row>
    <row r="24" spans="1:24" ht="20.100000000000001" customHeight="1">
      <c r="A24" s="248"/>
      <c r="B24" s="250"/>
      <c r="C24" s="250"/>
      <c r="D24" s="250"/>
      <c r="E24" s="250"/>
      <c r="F24" s="250"/>
      <c r="P24" s="739"/>
      <c r="X24" s="739"/>
    </row>
    <row r="25" spans="1:24" ht="20.100000000000001" customHeight="1">
      <c r="A25" s="232" t="s">
        <v>21</v>
      </c>
      <c r="B25" s="250"/>
      <c r="C25" s="250"/>
      <c r="D25" s="250"/>
      <c r="E25" s="250"/>
      <c r="F25" s="250"/>
      <c r="P25" s="740"/>
      <c r="X25" s="740" t="s">
        <v>96</v>
      </c>
    </row>
    <row r="26" spans="1:24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  <c r="W26" s="236">
        <v>2023</v>
      </c>
      <c r="X26" s="236" t="s">
        <v>92</v>
      </c>
    </row>
    <row r="27" spans="1:24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  <c r="W27" s="238">
        <v>178584867440</v>
      </c>
      <c r="X27" s="991">
        <v>2.7388342609260379</v>
      </c>
    </row>
    <row r="28" spans="1:24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  <c r="W28" s="750">
        <v>30329155360</v>
      </c>
      <c r="X28" s="242"/>
    </row>
    <row r="29" spans="1:24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  <c r="W29" s="238">
        <v>148255712080</v>
      </c>
      <c r="X29" s="991">
        <v>3.6467264122658349</v>
      </c>
    </row>
    <row r="30" spans="1:24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  <c r="W30" s="750">
        <v>136698248025</v>
      </c>
      <c r="X30" s="242"/>
    </row>
    <row r="31" spans="1:24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334</v>
      </c>
      <c r="U31" s="238">
        <v>-16345199676</v>
      </c>
      <c r="V31" s="991" t="s">
        <v>334</v>
      </c>
      <c r="W31" s="238">
        <v>11557464055</v>
      </c>
      <c r="X31" s="991" t="s">
        <v>346</v>
      </c>
    </row>
    <row r="32" spans="1:24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346</v>
      </c>
      <c r="U32" s="238">
        <v>-12040997510</v>
      </c>
      <c r="V32" s="991" t="s">
        <v>317</v>
      </c>
      <c r="W32" s="238">
        <v>13187601474</v>
      </c>
      <c r="X32" s="991" t="s">
        <v>346</v>
      </c>
    </row>
    <row r="33" spans="1:24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  <c r="W33" s="750">
        <v>10278090617</v>
      </c>
      <c r="X33" s="242"/>
    </row>
    <row r="34" spans="1:24" ht="20.100000000000001" customHeight="1">
      <c r="W34" s="1450" t="s">
        <v>386</v>
      </c>
    </row>
    <row r="35" spans="1:24" ht="20.100000000000001" customHeight="1">
      <c r="A35" s="229" t="s">
        <v>279</v>
      </c>
    </row>
    <row r="36" spans="1:24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W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K36" sqref="CK36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101" width="11.375" style="1141" customWidth="1"/>
    <col min="102" max="16384" width="20.625" style="1141"/>
  </cols>
  <sheetData>
    <row r="1" spans="1:101" ht="23.1" customHeight="1">
      <c r="A1" s="1458" t="s">
        <v>139</v>
      </c>
      <c r="B1" s="1458"/>
      <c r="C1" s="1458"/>
      <c r="D1" s="1458"/>
      <c r="E1" s="1458"/>
      <c r="F1" s="1458"/>
      <c r="G1" s="1458"/>
      <c r="H1" s="1458"/>
      <c r="I1" s="1458"/>
      <c r="J1" s="1458"/>
      <c r="K1" s="1458"/>
      <c r="L1" s="1458"/>
      <c r="M1" s="1458"/>
      <c r="N1" s="1458"/>
      <c r="O1" s="1458"/>
      <c r="P1" s="1458"/>
      <c r="Q1" s="1458"/>
      <c r="R1" s="1458"/>
      <c r="S1" s="1458"/>
      <c r="T1" s="1458"/>
      <c r="U1" s="1458"/>
      <c r="V1" s="1458"/>
      <c r="W1" s="1458"/>
      <c r="X1" s="1458"/>
      <c r="Y1" s="1458"/>
      <c r="Z1" s="1458"/>
      <c r="AA1" s="1458"/>
      <c r="AB1" s="1458"/>
      <c r="AC1" s="1458"/>
      <c r="AD1" s="1458"/>
      <c r="AE1" s="1458"/>
      <c r="AF1" s="1458"/>
      <c r="AG1" s="1458"/>
      <c r="AH1" s="1458"/>
      <c r="AI1" s="1458"/>
      <c r="AJ1" s="1458"/>
      <c r="AK1" s="1458"/>
      <c r="AL1" s="1458"/>
      <c r="AM1" s="1458"/>
      <c r="AN1" s="1458"/>
      <c r="AO1" s="1458"/>
      <c r="AP1" s="1458"/>
      <c r="AQ1" s="1458"/>
      <c r="AR1" s="1458"/>
      <c r="AS1" s="1458"/>
      <c r="AT1" s="1458"/>
      <c r="AU1" s="1458"/>
      <c r="AV1" s="1458"/>
      <c r="AW1" s="1458"/>
      <c r="AX1" s="1458"/>
      <c r="AY1" s="1458"/>
      <c r="AZ1" s="1458"/>
      <c r="BA1" s="1458"/>
      <c r="BB1" s="1458"/>
      <c r="BC1" s="1458"/>
      <c r="BD1" s="1458"/>
      <c r="BE1" s="1458"/>
      <c r="BF1" s="1458"/>
      <c r="BG1" s="1458"/>
      <c r="BH1" s="1458"/>
      <c r="BI1" s="1458"/>
      <c r="BJ1" s="1458"/>
      <c r="BK1" s="1458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101" ht="23.1" customHeight="1">
      <c r="A2" s="1458"/>
      <c r="B2" s="1458"/>
      <c r="C2" s="1458"/>
      <c r="D2" s="1458"/>
      <c r="E2" s="1458"/>
      <c r="F2" s="1458"/>
      <c r="G2" s="1458"/>
      <c r="H2" s="1458"/>
      <c r="I2" s="1458"/>
      <c r="J2" s="1458"/>
      <c r="K2" s="1458"/>
      <c r="L2" s="1458"/>
      <c r="M2" s="1458"/>
      <c r="N2" s="1458"/>
      <c r="O2" s="1458"/>
      <c r="P2" s="1458"/>
      <c r="Q2" s="1458"/>
      <c r="R2" s="1458"/>
      <c r="S2" s="1458"/>
      <c r="T2" s="1458"/>
      <c r="U2" s="1458"/>
      <c r="V2" s="1458"/>
      <c r="W2" s="1458"/>
      <c r="X2" s="1458"/>
      <c r="Y2" s="1458"/>
      <c r="Z2" s="1458"/>
      <c r="AA2" s="1458"/>
      <c r="AB2" s="1458"/>
      <c r="AC2" s="1458"/>
      <c r="AD2" s="1458"/>
      <c r="AE2" s="1458"/>
      <c r="AF2" s="1458"/>
      <c r="AG2" s="1458"/>
      <c r="AH2" s="1458"/>
      <c r="AI2" s="1458"/>
      <c r="AJ2" s="1458"/>
      <c r="AK2" s="1458"/>
      <c r="AL2" s="1458"/>
      <c r="AM2" s="1458"/>
      <c r="AN2" s="1458"/>
      <c r="AO2" s="1458"/>
      <c r="AP2" s="1458"/>
      <c r="AQ2" s="1458"/>
      <c r="AR2" s="1458"/>
      <c r="AS2" s="1458"/>
      <c r="AT2" s="1458"/>
      <c r="AU2" s="1458"/>
      <c r="AV2" s="1458"/>
      <c r="AW2" s="1458"/>
      <c r="AX2" s="1458"/>
      <c r="AY2" s="1458"/>
      <c r="AZ2" s="1458"/>
      <c r="BA2" s="1458"/>
      <c r="BB2" s="1458"/>
      <c r="BC2" s="1458"/>
      <c r="BD2" s="1458"/>
      <c r="BE2" s="1458"/>
      <c r="BF2" s="1458"/>
      <c r="BG2" s="1458"/>
      <c r="BH2" s="1458"/>
      <c r="BI2" s="1458"/>
      <c r="BJ2" s="1458"/>
      <c r="BK2" s="1458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101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101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59"/>
      <c r="W4" s="1459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W4" s="1141" t="s">
        <v>203</v>
      </c>
    </row>
    <row r="5" spans="1:101" s="1001" customFormat="1" ht="23.1" customHeight="1">
      <c r="A5" s="1460"/>
      <c r="B5" s="1462">
        <v>2012</v>
      </c>
      <c r="C5" s="1463"/>
      <c r="D5" s="1463"/>
      <c r="E5" s="1464"/>
      <c r="F5" s="1462">
        <v>2013</v>
      </c>
      <c r="G5" s="1463"/>
      <c r="H5" s="1463"/>
      <c r="I5" s="1463"/>
      <c r="J5" s="1463"/>
      <c r="K5" s="1463"/>
      <c r="L5" s="1463"/>
      <c r="M5" s="1143"/>
      <c r="N5" s="1462">
        <v>2014</v>
      </c>
      <c r="O5" s="1463"/>
      <c r="P5" s="1463"/>
      <c r="Q5" s="1463"/>
      <c r="R5" s="1463"/>
      <c r="S5" s="1463"/>
      <c r="T5" s="1463"/>
      <c r="U5" s="1464"/>
      <c r="V5" s="1462">
        <v>2015</v>
      </c>
      <c r="W5" s="1463"/>
      <c r="X5" s="1463"/>
      <c r="Y5" s="1463"/>
      <c r="Z5" s="1463"/>
      <c r="AA5" s="1463"/>
      <c r="AB5" s="1463"/>
      <c r="AC5" s="1464"/>
      <c r="AD5" s="1462">
        <v>2016</v>
      </c>
      <c r="AE5" s="1463"/>
      <c r="AF5" s="1463"/>
      <c r="AG5" s="1463"/>
      <c r="AH5" s="1463"/>
      <c r="AI5" s="1463"/>
      <c r="AJ5" s="1463"/>
      <c r="AK5" s="1463"/>
      <c r="AL5" s="1462">
        <v>2017</v>
      </c>
      <c r="AM5" s="1463"/>
      <c r="AN5" s="1463"/>
      <c r="AO5" s="1463"/>
      <c r="AP5" s="1463"/>
      <c r="AQ5" s="1463"/>
      <c r="AR5" s="1463"/>
      <c r="AS5" s="1464"/>
      <c r="AT5" s="1462" t="s">
        <v>288</v>
      </c>
      <c r="AU5" s="1463"/>
      <c r="AV5" s="1463"/>
      <c r="AW5" s="1463"/>
      <c r="AX5" s="1463"/>
      <c r="AY5" s="1463"/>
      <c r="AZ5" s="1463"/>
      <c r="BA5" s="1464"/>
      <c r="BB5" s="1462">
        <v>2018</v>
      </c>
      <c r="BC5" s="1463"/>
      <c r="BD5" s="1463"/>
      <c r="BE5" s="1463"/>
      <c r="BF5" s="1463"/>
      <c r="BG5" s="1463"/>
      <c r="BH5" s="1463"/>
      <c r="BI5" s="1463"/>
      <c r="BJ5" s="1465">
        <v>2019</v>
      </c>
      <c r="BK5" s="1466"/>
      <c r="BL5" s="1466"/>
      <c r="BM5" s="1466"/>
      <c r="BN5" s="1466"/>
      <c r="BO5" s="1466"/>
      <c r="BP5" s="1466"/>
      <c r="BQ5" s="1466"/>
      <c r="BR5" s="1465">
        <v>2020</v>
      </c>
      <c r="BS5" s="1466"/>
      <c r="BT5" s="1466"/>
      <c r="BU5" s="1466"/>
      <c r="BV5" s="1466"/>
      <c r="BW5" s="1466"/>
      <c r="BX5" s="1466"/>
      <c r="BY5" s="1470"/>
      <c r="BZ5" s="1462">
        <v>2021</v>
      </c>
      <c r="CA5" s="1463"/>
      <c r="CB5" s="1463"/>
      <c r="CC5" s="1463"/>
      <c r="CD5" s="1463"/>
      <c r="CE5" s="1463"/>
      <c r="CF5" s="1463"/>
      <c r="CG5" s="1463"/>
      <c r="CH5" s="1462">
        <v>2022</v>
      </c>
      <c r="CI5" s="1463"/>
      <c r="CJ5" s="1463"/>
      <c r="CK5" s="1463"/>
      <c r="CL5" s="1463"/>
      <c r="CM5" s="1463"/>
      <c r="CN5" s="1463"/>
      <c r="CO5" s="1464"/>
      <c r="CP5" s="1462">
        <v>2023</v>
      </c>
      <c r="CQ5" s="1463"/>
      <c r="CR5" s="1463"/>
      <c r="CS5" s="1463"/>
      <c r="CT5" s="1463"/>
      <c r="CU5" s="1463"/>
      <c r="CV5" s="1463"/>
      <c r="CW5" s="1464"/>
    </row>
    <row r="6" spans="1:101" s="1001" customFormat="1" ht="23.1" customHeight="1">
      <c r="A6" s="1461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1373" t="s">
        <v>92</v>
      </c>
      <c r="CT6" s="1368" t="s">
        <v>14</v>
      </c>
      <c r="CU6" s="1373" t="s">
        <v>92</v>
      </c>
      <c r="CV6" s="257" t="s">
        <v>15</v>
      </c>
      <c r="CW6" s="260" t="s">
        <v>92</v>
      </c>
    </row>
    <row r="7" spans="1:101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5">
        <v>5.1417545438265382</v>
      </c>
      <c r="CT7" s="1369">
        <v>49621659198</v>
      </c>
      <c r="CU7" s="265">
        <v>4.151973535174041</v>
      </c>
      <c r="CV7" s="1369">
        <v>49555993983</v>
      </c>
      <c r="CW7" s="268">
        <v>2.0629533455663802</v>
      </c>
    </row>
    <row r="8" spans="1:101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1374"/>
      <c r="CT8" s="1370">
        <v>2533147894</v>
      </c>
      <c r="CU8" s="1374"/>
      <c r="CV8" s="1370">
        <v>1799485578</v>
      </c>
      <c r="CW8" s="707"/>
    </row>
    <row r="9" spans="1:101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1374"/>
      <c r="CT9" s="1370">
        <v>45058061427</v>
      </c>
      <c r="CU9" s="1374"/>
      <c r="CV9" s="1370">
        <v>44998391076</v>
      </c>
      <c r="CW9" s="707"/>
    </row>
    <row r="10" spans="1:101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1374"/>
      <c r="CT10" s="1370">
        <v>2030449877</v>
      </c>
      <c r="CU10" s="1374"/>
      <c r="CV10" s="1370">
        <v>2758117329</v>
      </c>
      <c r="CW10" s="707"/>
    </row>
    <row r="11" spans="1:101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1374"/>
      <c r="CT11" s="1370">
        <v>10663904584</v>
      </c>
      <c r="CU11" s="1374"/>
      <c r="CV11" s="1370">
        <v>9256174753</v>
      </c>
      <c r="CW11" s="707"/>
    </row>
    <row r="12" spans="1:101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1374"/>
      <c r="CT12" s="1370">
        <v>38957754614</v>
      </c>
      <c r="CU12" s="1374"/>
      <c r="CV12" s="1370">
        <v>40299819230</v>
      </c>
      <c r="CW12" s="707"/>
    </row>
    <row r="13" spans="1:101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5">
        <v>1.9913641439861363</v>
      </c>
      <c r="CT13" s="1369">
        <v>36588537434</v>
      </c>
      <c r="CU13" s="265">
        <v>2.4680808579497295</v>
      </c>
      <c r="CV13" s="1369">
        <v>41216058175</v>
      </c>
      <c r="CW13" s="268">
        <v>1.5029024056446492</v>
      </c>
    </row>
    <row r="14" spans="1:101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361"/>
      <c r="CT14" s="1371">
        <v>12243993156</v>
      </c>
      <c r="CU14" s="361"/>
      <c r="CV14" s="1371">
        <v>14836026829</v>
      </c>
      <c r="CW14" s="1172"/>
    </row>
    <row r="15" spans="1:101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361"/>
      <c r="CT15" s="1371">
        <v>2334514980</v>
      </c>
      <c r="CU15" s="361"/>
      <c r="CV15" s="1371">
        <v>2897533177</v>
      </c>
      <c r="CW15" s="1172"/>
    </row>
    <row r="16" spans="1:101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6"/>
      <c r="CP16" s="1194">
        <v>12938503167</v>
      </c>
      <c r="CQ16" s="1437"/>
      <c r="CR16" s="1370">
        <v>14720781080</v>
      </c>
      <c r="CS16" s="1375"/>
      <c r="CT16" s="1370">
        <v>18725531973</v>
      </c>
      <c r="CU16" s="1375"/>
      <c r="CV16" s="1370">
        <v>19790743855</v>
      </c>
      <c r="CW16" s="1173"/>
    </row>
    <row r="17" spans="1:101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361"/>
      <c r="CT17" s="1371">
        <v>3284497325</v>
      </c>
      <c r="CU17" s="361"/>
      <c r="CV17" s="1371">
        <v>3691754314</v>
      </c>
      <c r="CW17" s="1172"/>
    </row>
    <row r="18" spans="1:101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334</v>
      </c>
      <c r="BX18" s="264">
        <v>-1195957580</v>
      </c>
      <c r="BY18" s="268" t="s">
        <v>334</v>
      </c>
      <c r="BZ18" s="266">
        <v>-2780945354</v>
      </c>
      <c r="CA18" s="263" t="s">
        <v>317</v>
      </c>
      <c r="CB18" s="264">
        <v>-5053237013</v>
      </c>
      <c r="CC18" s="263" t="s">
        <v>334</v>
      </c>
      <c r="CD18" s="264">
        <v>-8998772554</v>
      </c>
      <c r="CE18" s="263" t="s">
        <v>334</v>
      </c>
      <c r="CF18" s="264">
        <v>-3591281396</v>
      </c>
      <c r="CG18" s="268" t="s">
        <v>334</v>
      </c>
      <c r="CH18" s="1193">
        <v>-3417037701</v>
      </c>
      <c r="CI18" s="265" t="s">
        <v>334</v>
      </c>
      <c r="CJ18" s="1369">
        <v>-4827665983</v>
      </c>
      <c r="CK18" s="265" t="s">
        <v>334</v>
      </c>
      <c r="CL18" s="1369">
        <v>-4596577543</v>
      </c>
      <c r="CM18" s="265" t="s">
        <v>334</v>
      </c>
      <c r="CN18" s="1369">
        <v>-1368414160</v>
      </c>
      <c r="CO18" s="268" t="s">
        <v>334</v>
      </c>
      <c r="CP18" s="1193">
        <v>5338986017</v>
      </c>
      <c r="CQ18" s="265" t="s">
        <v>346</v>
      </c>
      <c r="CR18" s="1369">
        <v>1760024086</v>
      </c>
      <c r="CS18" s="265" t="s">
        <v>346</v>
      </c>
      <c r="CT18" s="1369">
        <v>2369217180</v>
      </c>
      <c r="CU18" s="265" t="s">
        <v>346</v>
      </c>
      <c r="CV18" s="1369">
        <v>-916238945</v>
      </c>
      <c r="CW18" s="268" t="s">
        <v>334</v>
      </c>
    </row>
    <row r="19" spans="1:101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361"/>
      <c r="CT19" s="1371">
        <v>1760240884</v>
      </c>
      <c r="CU19" s="361"/>
      <c r="CV19" s="1371">
        <v>1955524298</v>
      </c>
      <c r="CW19" s="1172"/>
    </row>
    <row r="20" spans="1:101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3"/>
      <c r="CT20" s="1023">
        <v>1070006887</v>
      </c>
      <c r="CU20" s="283"/>
      <c r="CV20" s="1023">
        <v>1024754009</v>
      </c>
      <c r="CW20" s="285"/>
    </row>
    <row r="21" spans="1:101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361"/>
      <c r="CT21" s="1371">
        <v>72376638</v>
      </c>
      <c r="CU21" s="361"/>
      <c r="CV21" s="1371">
        <v>1468829888</v>
      </c>
      <c r="CW21" s="1172"/>
    </row>
    <row r="22" spans="1:101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3"/>
      <c r="CT22" s="1023">
        <v>4057081426</v>
      </c>
      <c r="CU22" s="283"/>
      <c r="CV22" s="1023">
        <v>-429544535</v>
      </c>
      <c r="CW22" s="285"/>
    </row>
    <row r="23" spans="1:101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3"/>
      <c r="CT23" s="1023">
        <v>958333422</v>
      </c>
      <c r="CU23" s="283"/>
      <c r="CV23" s="1023">
        <v>-434566805</v>
      </c>
      <c r="CW23" s="285"/>
    </row>
    <row r="24" spans="1:101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334</v>
      </c>
      <c r="BZ24" s="288">
        <v>-2206495416</v>
      </c>
      <c r="CA24" s="287" t="s">
        <v>317</v>
      </c>
      <c r="CB24" s="1027">
        <v>-7509868051</v>
      </c>
      <c r="CC24" s="287" t="s">
        <v>334</v>
      </c>
      <c r="CD24" s="1027">
        <v>-8082706464</v>
      </c>
      <c r="CE24" s="287" t="s">
        <v>334</v>
      </c>
      <c r="CF24" s="1027">
        <v>12907413483</v>
      </c>
      <c r="CG24" s="290" t="s">
        <v>346</v>
      </c>
      <c r="CH24" s="1197">
        <v>-2310556643</v>
      </c>
      <c r="CI24" s="287" t="s">
        <v>334</v>
      </c>
      <c r="CJ24" s="1372">
        <v>-32037221211</v>
      </c>
      <c r="CK24" s="287" t="s">
        <v>334</v>
      </c>
      <c r="CL24" s="1372">
        <v>-863539232</v>
      </c>
      <c r="CM24" s="287" t="s">
        <v>334</v>
      </c>
      <c r="CN24" s="1372">
        <v>15688487369</v>
      </c>
      <c r="CO24" s="290">
        <v>0.21546329864328562</v>
      </c>
      <c r="CP24" s="1197">
        <v>14910391502</v>
      </c>
      <c r="CQ24" s="287" t="s">
        <v>346</v>
      </c>
      <c r="CR24" s="1372">
        <v>5511495941</v>
      </c>
      <c r="CS24" s="287" t="s">
        <v>346</v>
      </c>
      <c r="CT24" s="1372">
        <v>3098748004</v>
      </c>
      <c r="CU24" s="287" t="s">
        <v>346</v>
      </c>
      <c r="CV24" s="1372">
        <v>5022270</v>
      </c>
      <c r="CW24" s="290">
        <v>-0.99967987544739823</v>
      </c>
    </row>
    <row r="25" spans="1:101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101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101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W27" s="1141" t="s">
        <v>203</v>
      </c>
    </row>
    <row r="28" spans="1:101" s="1001" customFormat="1" ht="23.1" customHeight="1">
      <c r="A28" s="1460"/>
      <c r="B28" s="1462">
        <v>2012</v>
      </c>
      <c r="C28" s="1463"/>
      <c r="D28" s="1463"/>
      <c r="E28" s="1464"/>
      <c r="F28" s="1462">
        <v>2013</v>
      </c>
      <c r="G28" s="1463"/>
      <c r="H28" s="1463"/>
      <c r="I28" s="1463"/>
      <c r="J28" s="1463"/>
      <c r="K28" s="1463"/>
      <c r="L28" s="1463"/>
      <c r="M28" s="1143"/>
      <c r="N28" s="1462">
        <v>2014</v>
      </c>
      <c r="O28" s="1463"/>
      <c r="P28" s="1463"/>
      <c r="Q28" s="1463"/>
      <c r="R28" s="1463"/>
      <c r="S28" s="1463"/>
      <c r="T28" s="1463"/>
      <c r="U28" s="1464"/>
      <c r="V28" s="1462">
        <v>2015</v>
      </c>
      <c r="W28" s="1463"/>
      <c r="X28" s="1463"/>
      <c r="Y28" s="1463"/>
      <c r="Z28" s="1463"/>
      <c r="AA28" s="1463"/>
      <c r="AB28" s="1463"/>
      <c r="AC28" s="1464"/>
      <c r="AD28" s="1462">
        <v>2016</v>
      </c>
      <c r="AE28" s="1463"/>
      <c r="AF28" s="1463"/>
      <c r="AG28" s="1463"/>
      <c r="AH28" s="1463"/>
      <c r="AI28" s="1463"/>
      <c r="AJ28" s="1463"/>
      <c r="AK28" s="1463"/>
      <c r="AL28" s="1462">
        <v>2017</v>
      </c>
      <c r="AM28" s="1463"/>
      <c r="AN28" s="1463"/>
      <c r="AO28" s="1463"/>
      <c r="AP28" s="1463"/>
      <c r="AQ28" s="1463"/>
      <c r="AR28" s="1463"/>
      <c r="AS28" s="1464"/>
      <c r="AT28" s="1142"/>
      <c r="AU28" s="1142"/>
      <c r="AV28" s="1142"/>
      <c r="AW28" s="1142"/>
      <c r="AX28" s="1142"/>
      <c r="AY28" s="1142"/>
      <c r="AZ28" s="1142"/>
      <c r="BA28" s="1142"/>
      <c r="BB28" s="1462">
        <v>2018</v>
      </c>
      <c r="BC28" s="1463"/>
      <c r="BD28" s="1463"/>
      <c r="BE28" s="1463"/>
      <c r="BF28" s="1463"/>
      <c r="BG28" s="1463"/>
      <c r="BH28" s="1463"/>
      <c r="BI28" s="1463"/>
      <c r="BJ28" s="1467">
        <v>2019</v>
      </c>
      <c r="BK28" s="1468"/>
      <c r="BL28" s="1468"/>
      <c r="BM28" s="1468"/>
      <c r="BN28" s="1468"/>
      <c r="BO28" s="1468"/>
      <c r="BP28" s="1468"/>
      <c r="BQ28" s="1469"/>
      <c r="BR28" s="1465">
        <v>2020</v>
      </c>
      <c r="BS28" s="1466"/>
      <c r="BT28" s="1466"/>
      <c r="BU28" s="1466"/>
      <c r="BV28" s="1466"/>
      <c r="BW28" s="1466"/>
      <c r="BX28" s="1466"/>
      <c r="BY28" s="1470"/>
      <c r="BZ28" s="1471">
        <v>2021</v>
      </c>
      <c r="CA28" s="1472"/>
      <c r="CB28" s="1472"/>
      <c r="CC28" s="1472"/>
      <c r="CD28" s="1472"/>
      <c r="CE28" s="1472"/>
      <c r="CF28" s="1472"/>
      <c r="CG28" s="1472"/>
      <c r="CH28" s="1462">
        <v>2022</v>
      </c>
      <c r="CI28" s="1463"/>
      <c r="CJ28" s="1463"/>
      <c r="CK28" s="1463"/>
      <c r="CL28" s="1463"/>
      <c r="CM28" s="1463"/>
      <c r="CN28" s="1463"/>
      <c r="CO28" s="1464"/>
      <c r="CP28" s="1462">
        <v>2023</v>
      </c>
      <c r="CQ28" s="1463"/>
      <c r="CR28" s="1463"/>
      <c r="CS28" s="1463"/>
      <c r="CT28" s="1463"/>
      <c r="CU28" s="1463"/>
      <c r="CV28" s="1463"/>
      <c r="CW28" s="1464"/>
    </row>
    <row r="29" spans="1:101" s="1001" customFormat="1" ht="23.1" customHeight="1">
      <c r="A29" s="1461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259" t="s">
        <v>89</v>
      </c>
      <c r="CR29" s="1408" t="s">
        <v>13</v>
      </c>
      <c r="CS29" s="1373" t="s">
        <v>92</v>
      </c>
      <c r="CT29" s="1368" t="s">
        <v>14</v>
      </c>
      <c r="CU29" s="1373" t="s">
        <v>92</v>
      </c>
      <c r="CV29" s="257" t="s">
        <v>15</v>
      </c>
      <c r="CW29" s="260" t="s">
        <v>92</v>
      </c>
    </row>
    <row r="30" spans="1:101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1379">
        <v>3.8494779166578041</v>
      </c>
      <c r="CT30" s="1376">
        <v>53858873872</v>
      </c>
      <c r="CU30" s="1379">
        <v>3.1456501278344025</v>
      </c>
      <c r="CV30" s="1376">
        <v>45481526100</v>
      </c>
      <c r="CW30" s="297">
        <v>0.90064639257797507</v>
      </c>
    </row>
    <row r="31" spans="1:101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1380"/>
      <c r="CT31" s="1377">
        <v>12279100921</v>
      </c>
      <c r="CU31" s="1380"/>
      <c r="CV31" s="1377">
        <v>6188744866</v>
      </c>
      <c r="CW31" s="301"/>
    </row>
    <row r="32" spans="1:101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1379">
        <v>4.4226064926899129</v>
      </c>
      <c r="CT32" s="1376">
        <v>41579772951</v>
      </c>
      <c r="CU32" s="1379">
        <v>4.3203604874077186</v>
      </c>
      <c r="CV32" s="1376">
        <v>39292781234</v>
      </c>
      <c r="CW32" s="297">
        <v>1.3946206727922394</v>
      </c>
    </row>
    <row r="33" spans="1:101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1380"/>
      <c r="CT33" s="1377">
        <v>38628899810</v>
      </c>
      <c r="CU33" s="1380"/>
      <c r="CV33" s="1377">
        <v>40214410430</v>
      </c>
      <c r="CW33" s="301"/>
    </row>
    <row r="34" spans="1:101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334</v>
      </c>
      <c r="BX34" s="262">
        <v>-2667035122.9694366</v>
      </c>
      <c r="BY34" s="297" t="s">
        <v>334</v>
      </c>
      <c r="BZ34" s="266">
        <v>-4074639376</v>
      </c>
      <c r="CA34" s="296" t="s">
        <v>334</v>
      </c>
      <c r="CB34" s="264">
        <v>-6134051638</v>
      </c>
      <c r="CC34" s="296" t="s">
        <v>334</v>
      </c>
      <c r="CD34" s="264">
        <v>-10090015735</v>
      </c>
      <c r="CE34" s="296" t="s">
        <v>334</v>
      </c>
      <c r="CF34" s="264">
        <v>-3205441509</v>
      </c>
      <c r="CG34" s="295" t="s">
        <v>334</v>
      </c>
      <c r="CH34" s="1201">
        <v>-4174761337</v>
      </c>
      <c r="CI34" s="1379" t="s">
        <v>334</v>
      </c>
      <c r="CJ34" s="1376">
        <v>-4877362992</v>
      </c>
      <c r="CK34" s="1379" t="s">
        <v>334</v>
      </c>
      <c r="CL34" s="1376">
        <v>-4501198169</v>
      </c>
      <c r="CM34" s="1379" t="s">
        <v>334</v>
      </c>
      <c r="CN34" s="1376">
        <v>-2362707075</v>
      </c>
      <c r="CO34" s="297" t="s">
        <v>334</v>
      </c>
      <c r="CP34" s="1201">
        <v>6285307903</v>
      </c>
      <c r="CQ34" s="1379" t="s">
        <v>346</v>
      </c>
      <c r="CR34" s="1376">
        <v>4121103624</v>
      </c>
      <c r="CS34" s="1379" t="s">
        <v>346</v>
      </c>
      <c r="CT34" s="1376">
        <v>2950873141</v>
      </c>
      <c r="CU34" s="1379" t="s">
        <v>346</v>
      </c>
      <c r="CV34" s="1376">
        <v>-921629196</v>
      </c>
      <c r="CW34" s="297" t="s">
        <v>334</v>
      </c>
    </row>
    <row r="35" spans="1:101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334</v>
      </c>
      <c r="BX35" s="262">
        <v>-35901827493.969437</v>
      </c>
      <c r="BY35" s="297" t="s">
        <v>334</v>
      </c>
      <c r="BZ35" s="266">
        <v>-2629118666</v>
      </c>
      <c r="CA35" s="296" t="s">
        <v>334</v>
      </c>
      <c r="CB35" s="264">
        <v>-3032570004</v>
      </c>
      <c r="CC35" s="296" t="s">
        <v>334</v>
      </c>
      <c r="CD35" s="264">
        <v>-9938027736</v>
      </c>
      <c r="CE35" s="296" t="s">
        <v>334</v>
      </c>
      <c r="CF35" s="264">
        <v>34092386905</v>
      </c>
      <c r="CG35" s="295" t="s">
        <v>346</v>
      </c>
      <c r="CH35" s="1201">
        <v>-4571691000</v>
      </c>
      <c r="CI35" s="1379" t="s">
        <v>334</v>
      </c>
      <c r="CJ35" s="1376">
        <v>-1948016030</v>
      </c>
      <c r="CK35" s="1379" t="s">
        <v>334</v>
      </c>
      <c r="CL35" s="1376">
        <v>-2859859741</v>
      </c>
      <c r="CM35" s="1379" t="s">
        <v>334</v>
      </c>
      <c r="CN35" s="1376">
        <v>-2661430739</v>
      </c>
      <c r="CO35" s="297" t="s">
        <v>317</v>
      </c>
      <c r="CP35" s="1201">
        <v>5805438726</v>
      </c>
      <c r="CQ35" s="1379" t="s">
        <v>346</v>
      </c>
      <c r="CR35" s="1376">
        <v>905278282</v>
      </c>
      <c r="CS35" s="1379" t="s">
        <v>346</v>
      </c>
      <c r="CT35" s="1376">
        <v>2954546839</v>
      </c>
      <c r="CU35" s="1379" t="s">
        <v>346</v>
      </c>
      <c r="CV35" s="1376">
        <v>3522337627</v>
      </c>
      <c r="CW35" s="297" t="s">
        <v>346</v>
      </c>
    </row>
    <row r="36" spans="1:101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4"/>
      <c r="CT36" s="1378">
        <v>2710207462.0000005</v>
      </c>
      <c r="CU36" s="304"/>
      <c r="CV36" s="1378">
        <v>577885478</v>
      </c>
      <c r="CW36" s="307"/>
    </row>
    <row r="37" spans="1:101" ht="23.1" customHeight="1">
      <c r="BB37" s="999"/>
      <c r="BF37" s="254"/>
      <c r="BH37" s="254"/>
      <c r="BJ37" s="254"/>
      <c r="BL37" s="254"/>
      <c r="BN37" s="254"/>
      <c r="BP37" s="254"/>
      <c r="CH37" s="1204"/>
      <c r="CV37" s="1451" t="s">
        <v>387</v>
      </c>
    </row>
    <row r="38" spans="1:101" s="1046" customFormat="1" ht="23.1" customHeight="1">
      <c r="A38" s="878" t="s">
        <v>389</v>
      </c>
      <c r="B38" s="878"/>
      <c r="G38" s="1047"/>
      <c r="S38" s="308"/>
      <c r="BB38" s="878"/>
      <c r="CU38" s="878" t="s">
        <v>388</v>
      </c>
    </row>
    <row r="39" spans="1:101" s="1046" customFormat="1" ht="23.1" customHeight="1">
      <c r="A39" s="878" t="s">
        <v>259</v>
      </c>
      <c r="B39" s="878"/>
      <c r="G39" s="1047"/>
      <c r="S39" s="308"/>
    </row>
    <row r="40" spans="1:101" s="1046" customFormat="1" ht="23.1" customHeight="1">
      <c r="A40" s="878" t="s">
        <v>267</v>
      </c>
      <c r="G40" s="1047"/>
      <c r="S40" s="308"/>
      <c r="Z40" s="308"/>
      <c r="AF40" s="308"/>
    </row>
    <row r="41" spans="1:101" s="1049" customFormat="1" ht="23.1" customHeight="1">
      <c r="A41" s="1048" t="s">
        <v>276</v>
      </c>
      <c r="G41" s="1050"/>
    </row>
  </sheetData>
  <mergeCells count="29">
    <mergeCell ref="CP5:CW5"/>
    <mergeCell ref="CP28:CW28"/>
    <mergeCell ref="BZ5:CG5"/>
    <mergeCell ref="BZ28:CG28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M145"/>
  <sheetViews>
    <sheetView zoomScale="85" zoomScaleNormal="85" zoomScaleSheetLayoutView="70" workbookViewId="0">
      <pane xSplit="1" topLeftCell="AZ1" activePane="topRight" state="frozen"/>
      <selection pane="topRight" activeCell="BG53" sqref="BG53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8" width="12.25" customWidth="1"/>
    <col min="59" max="59" width="23.125" customWidth="1"/>
    <col min="60" max="60" width="11.25" hidden="1" customWidth="1"/>
    <col min="61" max="61" width="15" hidden="1" customWidth="1"/>
    <col min="62" max="62" width="13.75" hidden="1" customWidth="1"/>
    <col min="63" max="63" width="13.125" hidden="1" customWidth="1"/>
    <col min="64" max="64" width="11.25" hidden="1" customWidth="1"/>
    <col min="65" max="66" width="11.75" hidden="1" customWidth="1"/>
    <col min="67" max="67" width="13.25" hidden="1" customWidth="1"/>
    <col min="68" max="69" width="11.75" hidden="1" customWidth="1"/>
    <col min="70" max="70" width="12.25" hidden="1" customWidth="1"/>
    <col min="71" max="71" width="11.375" hidden="1" customWidth="1"/>
    <col min="72" max="72" width="11.25" hidden="1" customWidth="1"/>
    <col min="73" max="73" width="10.875" hidden="1" customWidth="1"/>
    <col min="74" max="74" width="12.125" hidden="1" customWidth="1"/>
    <col min="75" max="76" width="11.75" hidden="1" customWidth="1"/>
    <col min="77" max="77" width="12.375" hidden="1" customWidth="1"/>
    <col min="78" max="78" width="11.375" hidden="1" customWidth="1"/>
    <col min="79" max="79" width="11.625" hidden="1" customWidth="1"/>
    <col min="80" max="82" width="11" bestFit="1" customWidth="1"/>
    <col min="83" max="83" width="12.875" customWidth="1"/>
    <col min="84" max="84" width="11.625" customWidth="1"/>
    <col min="85" max="85" width="10.375" bestFit="1" customWidth="1"/>
    <col min="86" max="86" width="11" bestFit="1" customWidth="1"/>
    <col min="87" max="87" width="11.625" bestFit="1" customWidth="1"/>
    <col min="88" max="88" width="13" customWidth="1"/>
    <col min="89" max="89" width="11.375" customWidth="1"/>
    <col min="90" max="90" width="10.75" customWidth="1"/>
    <col min="91" max="91" width="10.375" bestFit="1" customWidth="1"/>
  </cols>
  <sheetData>
    <row r="1" spans="1:91" ht="33" customHeight="1">
      <c r="A1" s="1473" t="s">
        <v>220</v>
      </c>
      <c r="B1" s="1473"/>
      <c r="C1" s="1473"/>
      <c r="D1" s="1473"/>
      <c r="E1" s="1473"/>
      <c r="F1" s="1473"/>
      <c r="G1" s="1473"/>
      <c r="H1" s="1473"/>
      <c r="I1" s="1473"/>
      <c r="J1" s="1473"/>
      <c r="K1" s="1473"/>
      <c r="L1" s="1473"/>
      <c r="M1" s="1473"/>
      <c r="N1" s="1473"/>
      <c r="O1" s="1473"/>
      <c r="P1" s="1473"/>
      <c r="Q1" s="1473"/>
      <c r="R1" s="1473"/>
      <c r="S1" s="1473"/>
      <c r="T1" s="1473"/>
      <c r="U1" s="1473"/>
      <c r="V1" s="1473"/>
      <c r="W1" s="1473"/>
      <c r="X1" s="1473"/>
      <c r="Y1" s="1473"/>
      <c r="Z1" s="1473"/>
      <c r="AA1" s="1473"/>
      <c r="AB1" s="1473"/>
      <c r="AC1" s="1473"/>
      <c r="AD1" s="1473"/>
      <c r="AE1" s="1473"/>
      <c r="AF1" s="1473"/>
      <c r="AG1" s="1473"/>
      <c r="AH1" s="1473"/>
      <c r="AI1" s="1473"/>
      <c r="AJ1" s="1473"/>
      <c r="AK1" s="1473"/>
      <c r="AL1" s="1473"/>
      <c r="AM1" s="1473"/>
      <c r="AN1" s="997"/>
      <c r="AO1" s="997"/>
      <c r="AP1" s="997"/>
      <c r="BG1" s="700" t="s">
        <v>278</v>
      </c>
      <c r="BH1" s="150"/>
      <c r="BI1" s="150"/>
      <c r="BJ1" s="150"/>
      <c r="BK1" s="150"/>
      <c r="BL1" s="150"/>
      <c r="BM1" s="151"/>
      <c r="BN1" s="151"/>
      <c r="BU1" s="151"/>
      <c r="BW1" s="151"/>
      <c r="CF1" s="151"/>
      <c r="CM1" s="151" t="s">
        <v>221</v>
      </c>
    </row>
    <row r="2" spans="1:91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051"/>
      <c r="BH2" s="152" t="s">
        <v>204</v>
      </c>
      <c r="BI2" s="152" t="s">
        <v>205</v>
      </c>
      <c r="BJ2" s="152" t="s">
        <v>206</v>
      </c>
      <c r="BK2" s="815" t="s">
        <v>212</v>
      </c>
      <c r="BL2" s="818" t="s">
        <v>214</v>
      </c>
      <c r="BM2" s="152" t="s">
        <v>321</v>
      </c>
      <c r="BN2" s="152" t="s">
        <v>322</v>
      </c>
      <c r="BO2" s="819" t="s">
        <v>323</v>
      </c>
      <c r="BP2" s="818" t="s">
        <v>262</v>
      </c>
      <c r="BQ2" s="152" t="s">
        <v>324</v>
      </c>
      <c r="BR2" s="152" t="s">
        <v>325</v>
      </c>
      <c r="BS2" s="819" t="s">
        <v>326</v>
      </c>
      <c r="BT2" s="822" t="s">
        <v>327</v>
      </c>
      <c r="BU2" s="852" t="s">
        <v>328</v>
      </c>
      <c r="BV2" s="852" t="s">
        <v>329</v>
      </c>
      <c r="BW2" s="819" t="s">
        <v>330</v>
      </c>
      <c r="BX2" s="876" t="s">
        <v>331</v>
      </c>
      <c r="BY2" s="852" t="s">
        <v>319</v>
      </c>
      <c r="BZ2" s="852" t="s">
        <v>320</v>
      </c>
      <c r="CA2" s="852" t="s">
        <v>335</v>
      </c>
      <c r="CB2" s="876" t="s">
        <v>338</v>
      </c>
      <c r="CC2" s="1156" t="s">
        <v>340</v>
      </c>
      <c r="CD2" s="1156" t="s">
        <v>341</v>
      </c>
      <c r="CE2" s="1190" t="s">
        <v>347</v>
      </c>
      <c r="CF2" s="1183" t="s">
        <v>350</v>
      </c>
      <c r="CG2" s="1183" t="s">
        <v>363</v>
      </c>
      <c r="CH2" s="1183" t="s">
        <v>364</v>
      </c>
      <c r="CI2" s="1183" t="s">
        <v>367</v>
      </c>
      <c r="CJ2" s="1183" t="s">
        <v>371</v>
      </c>
      <c r="CK2" s="1183" t="s">
        <v>377</v>
      </c>
      <c r="CL2" s="1183" t="s">
        <v>382</v>
      </c>
      <c r="CM2" s="1183" t="s">
        <v>391</v>
      </c>
    </row>
    <row r="3" spans="1:91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C3" s="1052" t="s">
        <v>235</v>
      </c>
      <c r="BF3" s="1052" t="s">
        <v>235</v>
      </c>
      <c r="BG3" s="817" t="s">
        <v>0</v>
      </c>
      <c r="BH3" s="153">
        <v>6662400461</v>
      </c>
      <c r="BI3" s="153">
        <v>8220017051</v>
      </c>
      <c r="BJ3" s="153">
        <v>8866093183</v>
      </c>
      <c r="BK3" s="816">
        <v>8988824901</v>
      </c>
      <c r="BL3" s="820">
        <v>10040127500.621599</v>
      </c>
      <c r="BM3" s="153">
        <v>10609999237.137899</v>
      </c>
      <c r="BN3" s="153">
        <v>10682491875.240499</v>
      </c>
      <c r="BO3" s="821">
        <v>12144067093.7616</v>
      </c>
      <c r="BP3" s="820">
        <v>17035069644</v>
      </c>
      <c r="BQ3" s="153">
        <v>14507047162</v>
      </c>
      <c r="BR3" s="153">
        <v>16483132935</v>
      </c>
      <c r="BS3" s="821">
        <v>14065033803.287672</v>
      </c>
      <c r="BT3" s="823">
        <v>15737789822</v>
      </c>
      <c r="BU3" s="823">
        <v>14806411514</v>
      </c>
      <c r="BV3" s="823">
        <v>15065506112</v>
      </c>
      <c r="BW3" s="821">
        <v>15701729947</v>
      </c>
      <c r="BX3" s="877">
        <v>8476861677</v>
      </c>
      <c r="BY3" s="823">
        <v>3168507407</v>
      </c>
      <c r="BZ3" s="823">
        <v>3579106185</v>
      </c>
      <c r="CA3" s="823">
        <v>3773921336</v>
      </c>
      <c r="CB3" s="877">
        <v>3505975167</v>
      </c>
      <c r="CC3" s="1157">
        <v>3978899441</v>
      </c>
      <c r="CD3" s="1157">
        <v>4436124644</v>
      </c>
      <c r="CE3" s="1191">
        <v>5983987318</v>
      </c>
      <c r="CF3" s="823">
        <v>3828047860</v>
      </c>
      <c r="CG3" s="823">
        <v>9139659404</v>
      </c>
      <c r="CH3" s="823">
        <v>2765473347</v>
      </c>
      <c r="CI3" s="823">
        <v>9248727002</v>
      </c>
      <c r="CJ3" s="823">
        <f>SUM(BC5,BC17,BC35,BC53,BC62,BC72,BC91,BC101,BC119,BC129,BC139)</f>
        <v>6385056579</v>
      </c>
      <c r="CK3" s="823">
        <f>SUM(BD5,BD17,BD35,BD53,BD62,BD72,BD91,BD101,BD119,BD129,BD139)</f>
        <v>6649088879</v>
      </c>
      <c r="CL3" s="823">
        <f>SUM(BE5,BE17,BE35,BE53,BE62,BE72,BE91,BE101,BE119,BE129,BE139)</f>
        <v>7429974353</v>
      </c>
      <c r="CM3" s="823">
        <f>SUM(BF5,BF17,BF35,BF53,BF62,BF72,BF91,BF101,BF119,BF129,BF139)</f>
        <v>5606607286</v>
      </c>
    </row>
    <row r="4" spans="1:91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318</v>
      </c>
      <c r="AT4" s="1054" t="s">
        <v>335</v>
      </c>
      <c r="AU4" s="1058" t="s">
        <v>338</v>
      </c>
      <c r="AV4" s="1144" t="s">
        <v>339</v>
      </c>
      <c r="AW4" s="1144" t="s">
        <v>341</v>
      </c>
      <c r="AX4" s="1054" t="s">
        <v>347</v>
      </c>
      <c r="AY4" s="1144" t="s">
        <v>350</v>
      </c>
      <c r="AZ4" s="1144" t="s">
        <v>362</v>
      </c>
      <c r="BA4" s="1058" t="s">
        <v>364</v>
      </c>
      <c r="BB4" s="1144" t="s">
        <v>367</v>
      </c>
      <c r="BC4" s="1144" t="s">
        <v>371</v>
      </c>
      <c r="BD4" s="1083"/>
      <c r="BE4" s="1083"/>
      <c r="BF4" s="1083"/>
      <c r="BG4" s="995" t="s">
        <v>6</v>
      </c>
      <c r="BH4" s="732">
        <v>-1989488056</v>
      </c>
      <c r="BI4" s="153">
        <v>-1087207556</v>
      </c>
      <c r="BJ4" s="153">
        <v>-703395731</v>
      </c>
      <c r="BK4" s="816">
        <v>-1553460672</v>
      </c>
      <c r="BL4" s="820">
        <v>-740679910.12160003</v>
      </c>
      <c r="BM4" s="153">
        <v>-474993211.87050009</v>
      </c>
      <c r="BN4" s="153">
        <v>-682605217.0079</v>
      </c>
      <c r="BO4" s="821">
        <v>893362014.75959992</v>
      </c>
      <c r="BP4" s="820">
        <v>-1366824871</v>
      </c>
      <c r="BQ4" s="153">
        <v>-599257918</v>
      </c>
      <c r="BR4" s="153">
        <v>-1073170774</v>
      </c>
      <c r="BS4" s="821">
        <v>12372499763</v>
      </c>
      <c r="BT4" s="823">
        <v>-72566125</v>
      </c>
      <c r="BU4" s="823">
        <v>-920102416</v>
      </c>
      <c r="BV4" s="823">
        <v>-790529576</v>
      </c>
      <c r="BW4" s="821">
        <v>-338683621</v>
      </c>
      <c r="BX4" s="877">
        <v>-3454510090</v>
      </c>
      <c r="BY4" s="823">
        <v>-2607147730</v>
      </c>
      <c r="BZ4" s="823">
        <v>-2996024945</v>
      </c>
      <c r="CA4" s="823">
        <v>-2127043277</v>
      </c>
      <c r="CB4" s="877">
        <v>-548781848</v>
      </c>
      <c r="CC4" s="1157">
        <v>-185538784</v>
      </c>
      <c r="CD4" s="1157">
        <v>-158397129</v>
      </c>
      <c r="CE4" s="1191">
        <v>1706257633</v>
      </c>
      <c r="CF4" s="823">
        <v>-80068459</v>
      </c>
      <c r="CG4" s="823">
        <v>4846631288</v>
      </c>
      <c r="CH4" s="823">
        <v>494704432</v>
      </c>
      <c r="CI4" s="823">
        <v>634405779</v>
      </c>
      <c r="CJ4" s="823">
        <f>SUM(BC9,BC19,BC37,BC55,BC64,BC74,BC93,BC103,BC121,BC131,BC141)</f>
        <v>1492755205</v>
      </c>
      <c r="CK4" s="823">
        <f>SUM(BD9,BD19,BD37,BD55,BD64,BD74,BD93,BD103,BD121,BD131,BD141)</f>
        <v>1719641648</v>
      </c>
      <c r="CL4" s="823">
        <f>SUM(BE9,BE19,BE37,BE55,BE64,BE74,BE93,BE103,BE121,BE131,BE141)</f>
        <v>1350969934</v>
      </c>
      <c r="CM4" s="823">
        <f>SUM(BF9,BF19,BF37,BF55,BF64,BF74,BF93,BF103,BF121,BF131,BF141)</f>
        <v>14526648</v>
      </c>
    </row>
    <row r="5" spans="1:91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1145">
        <v>1256764293</v>
      </c>
      <c r="BD5" s="148"/>
      <c r="BE5" s="148"/>
      <c r="BF5" s="148"/>
      <c r="BG5" s="995" t="s">
        <v>332</v>
      </c>
      <c r="BH5" s="732">
        <v>-1953926032</v>
      </c>
      <c r="BI5" s="153">
        <v>-1273305164</v>
      </c>
      <c r="BJ5" s="153">
        <v>-837012138</v>
      </c>
      <c r="BK5" s="816">
        <v>-2255914486</v>
      </c>
      <c r="BL5" s="820">
        <v>-903668143.48800004</v>
      </c>
      <c r="BM5" s="153">
        <v>-788037592.27400005</v>
      </c>
      <c r="BN5" s="153">
        <v>-872100404.23799992</v>
      </c>
      <c r="BO5" s="821">
        <v>398971294.32460004</v>
      </c>
      <c r="BP5" s="820">
        <v>-2341424225</v>
      </c>
      <c r="BQ5" s="153">
        <v>-1518727434</v>
      </c>
      <c r="BR5" s="153">
        <v>-2061754166</v>
      </c>
      <c r="BS5" s="821">
        <v>9306846507.2675991</v>
      </c>
      <c r="BT5" s="823">
        <v>-385649385.48000002</v>
      </c>
      <c r="BU5" s="823">
        <v>-3592419954.52</v>
      </c>
      <c r="BV5" s="823">
        <v>-1791046556</v>
      </c>
      <c r="BW5" s="821">
        <v>-2328830879</v>
      </c>
      <c r="BX5" s="877">
        <v>-4871090184</v>
      </c>
      <c r="BY5" s="823">
        <v>-10995672060</v>
      </c>
      <c r="BZ5" s="823">
        <v>-4304369297</v>
      </c>
      <c r="CA5" s="823">
        <v>-58939854986</v>
      </c>
      <c r="CB5" s="877">
        <v>-2042060421</v>
      </c>
      <c r="CC5" s="1157">
        <v>-1645945405</v>
      </c>
      <c r="CD5" s="1157">
        <v>-1467693902</v>
      </c>
      <c r="CE5" s="1191">
        <v>41731446737</v>
      </c>
      <c r="CF5" s="823">
        <v>-874834099</v>
      </c>
      <c r="CG5" s="823">
        <v>8470291078</v>
      </c>
      <c r="CH5" s="823">
        <v>-1460567345</v>
      </c>
      <c r="CI5" s="823">
        <v>12462084625</v>
      </c>
      <c r="CJ5" s="823">
        <f>SUM(BC13,BC23,BC39,BC58,BC68,BC78,BC97,BC107,BC125,BC135,BC145)</f>
        <v>1022474663</v>
      </c>
      <c r="CK5" s="823">
        <f>SUM(BD13,BD23,BD39,BD58,BD68,BD78,BD97,BD107,BD125,BD135,BD145)</f>
        <v>999202023.81999993</v>
      </c>
      <c r="CL5" s="823">
        <f>SUM(BE13,BE23,BE39,BE58,BE68,BE78,BE97,BE107,BE125,BE135,BE145)</f>
        <v>-188875398.43000001</v>
      </c>
      <c r="CM5" s="823">
        <f>SUM(BF13,BF23,BF39,BF58,BF68,BF78,BF97,BF107,BF125,BF135,BF145)</f>
        <v>8927970149.0680008</v>
      </c>
    </row>
    <row r="6" spans="1:91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1146">
        <v>1371305193</v>
      </c>
      <c r="BD6" s="148"/>
      <c r="BE6" s="148"/>
      <c r="BF6" s="148"/>
      <c r="BG6" s="824" t="s">
        <v>311</v>
      </c>
      <c r="BH6" s="825"/>
      <c r="BI6" s="825"/>
      <c r="BJ6" s="825"/>
      <c r="BK6" s="825"/>
      <c r="BL6" s="825"/>
      <c r="BM6" s="825"/>
      <c r="BN6" s="825"/>
      <c r="BO6" s="825"/>
      <c r="BP6" s="826"/>
      <c r="BQ6" s="702"/>
      <c r="BR6" s="702"/>
      <c r="BS6" s="702"/>
    </row>
    <row r="7" spans="1:91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1145">
        <v>-114540900</v>
      </c>
      <c r="BD7" s="148"/>
      <c r="BE7" s="148"/>
      <c r="BF7" s="148"/>
      <c r="BG7" s="827" t="s">
        <v>308</v>
      </c>
      <c r="BH7" s="828"/>
      <c r="BI7" s="828"/>
      <c r="BJ7" s="828"/>
      <c r="BK7" s="828"/>
      <c r="BL7" s="828"/>
      <c r="BM7" s="828"/>
      <c r="BN7" s="828"/>
      <c r="BO7" s="828"/>
      <c r="BP7" s="829"/>
      <c r="BQ7" s="702"/>
      <c r="BR7" s="702"/>
      <c r="BS7" s="702"/>
    </row>
    <row r="8" spans="1:91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1147">
        <v>307602165</v>
      </c>
      <c r="BD8" s="165"/>
      <c r="BE8" s="165"/>
      <c r="BF8" s="165"/>
      <c r="BG8" s="830" t="s">
        <v>309</v>
      </c>
      <c r="BH8" s="828"/>
      <c r="BI8" s="828"/>
      <c r="BJ8" s="828"/>
      <c r="BK8" s="828"/>
      <c r="BL8" s="828"/>
      <c r="BM8" s="828"/>
      <c r="BN8" s="828"/>
      <c r="BO8" s="828"/>
      <c r="BP8" s="826"/>
      <c r="BQ8" s="702"/>
      <c r="BR8" s="702"/>
      <c r="BS8" s="702"/>
    </row>
    <row r="9" spans="1:91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1145">
        <v>-422143065</v>
      </c>
      <c r="BD9" s="148"/>
      <c r="BE9" s="148"/>
      <c r="BF9" s="148"/>
      <c r="BG9" s="830" t="s">
        <v>310</v>
      </c>
      <c r="BH9" s="828"/>
      <c r="BI9" s="828"/>
      <c r="BJ9" s="828"/>
      <c r="BK9" s="828"/>
      <c r="BL9" s="828"/>
      <c r="BM9" s="828"/>
      <c r="BN9" s="828"/>
      <c r="BO9" s="828"/>
      <c r="BP9" s="826"/>
      <c r="BQ9" s="702"/>
      <c r="BR9" s="702"/>
      <c r="BS9" s="702"/>
    </row>
    <row r="10" spans="1:91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1147">
        <v>420165169</v>
      </c>
      <c r="BD10" s="165"/>
      <c r="BE10" s="165"/>
      <c r="BF10" s="165"/>
      <c r="BG10" s="830" t="s">
        <v>233</v>
      </c>
      <c r="BH10" s="828"/>
      <c r="BI10" s="828"/>
      <c r="BJ10" s="828"/>
      <c r="BK10" s="828"/>
      <c r="BL10" s="828"/>
      <c r="BM10" s="828"/>
      <c r="BN10" s="828"/>
      <c r="BO10" s="828"/>
      <c r="BP10" s="826"/>
      <c r="BQ10" s="702"/>
      <c r="BR10" s="702"/>
      <c r="BS10" s="702"/>
    </row>
    <row r="11" spans="1:91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1147">
        <v>258398753</v>
      </c>
      <c r="BD11" s="165"/>
      <c r="BE11" s="165"/>
      <c r="BF11" s="165"/>
      <c r="BG11" s="830" t="s">
        <v>312</v>
      </c>
      <c r="BH11" s="828"/>
      <c r="BI11" s="828"/>
      <c r="BJ11" s="828"/>
      <c r="BK11" s="828"/>
      <c r="BL11" s="828"/>
      <c r="BM11" s="828"/>
      <c r="BN11" s="828"/>
      <c r="BO11" s="828"/>
      <c r="BP11" s="826"/>
      <c r="BQ11" s="702"/>
      <c r="BR11" s="702"/>
      <c r="BS11" s="702"/>
    </row>
    <row r="12" spans="1:91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1">
        <v>-325494137</v>
      </c>
      <c r="BB12" s="1381">
        <v>11830217914</v>
      </c>
      <c r="BC12" s="1381">
        <v>-260376649</v>
      </c>
      <c r="BD12" s="1456"/>
      <c r="BE12" s="165"/>
      <c r="BF12" s="165"/>
      <c r="BG12" s="731" t="s">
        <v>272</v>
      </c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</row>
    <row r="13" spans="1:91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2">
        <v>-777889025</v>
      </c>
      <c r="BB13" s="1382">
        <v>12282540886</v>
      </c>
      <c r="BC13" s="1382">
        <v>-260376649</v>
      </c>
      <c r="BD13" s="949"/>
      <c r="BE13" s="148"/>
      <c r="BF13" s="148"/>
      <c r="BG13" s="709" t="s">
        <v>277</v>
      </c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</row>
    <row r="14" spans="1:91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BC14" s="1441" t="s">
        <v>381</v>
      </c>
      <c r="BG14" s="709" t="s">
        <v>313</v>
      </c>
    </row>
    <row r="15" spans="1:91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F15" s="1052" t="s">
        <v>235</v>
      </c>
      <c r="BG15" s="709" t="s">
        <v>337</v>
      </c>
    </row>
    <row r="16" spans="1:91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319</v>
      </c>
      <c r="AS16" s="974" t="s">
        <v>318</v>
      </c>
      <c r="AT16" s="1054" t="s">
        <v>335</v>
      </c>
      <c r="AU16" s="1055" t="s">
        <v>338</v>
      </c>
      <c r="AV16" s="1144" t="s">
        <v>339</v>
      </c>
      <c r="AW16" s="1144" t="s">
        <v>341</v>
      </c>
      <c r="AX16" s="1054" t="s">
        <v>348</v>
      </c>
      <c r="AY16" s="1144" t="s">
        <v>350</v>
      </c>
      <c r="AZ16" s="1144" t="s">
        <v>362</v>
      </c>
      <c r="BA16" s="1058" t="s">
        <v>364</v>
      </c>
      <c r="BB16" s="1144" t="s">
        <v>367</v>
      </c>
      <c r="BC16" s="1055" t="s">
        <v>371</v>
      </c>
      <c r="BD16" s="994" t="s">
        <v>377</v>
      </c>
      <c r="BE16" s="994" t="s">
        <v>382</v>
      </c>
      <c r="BF16" s="1054" t="s">
        <v>390</v>
      </c>
      <c r="BG16" s="1433" t="s">
        <v>349</v>
      </c>
      <c r="BK16" s="1"/>
      <c r="BL16" s="1"/>
      <c r="BM16" s="1"/>
      <c r="BN16" s="1"/>
      <c r="BO16" s="1"/>
    </row>
    <row r="17" spans="1:69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44">
        <v>279968854</v>
      </c>
      <c r="BE17" s="44">
        <v>125937836</v>
      </c>
      <c r="BF17" s="38">
        <v>154845801</v>
      </c>
      <c r="BG17" s="1433" t="s">
        <v>368</v>
      </c>
      <c r="BH17" s="1"/>
      <c r="BI17" s="1"/>
      <c r="BJ17" s="1"/>
      <c r="BK17" s="1"/>
      <c r="BL17" s="1"/>
      <c r="BM17" s="1"/>
      <c r="BN17" s="1"/>
      <c r="BO17" s="1"/>
      <c r="BQ17" s="138"/>
    </row>
    <row r="18" spans="1:69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7">
        <v>136133591</v>
      </c>
      <c r="BE18" s="47">
        <v>139067151</v>
      </c>
      <c r="BF18" s="41">
        <v>136816718</v>
      </c>
      <c r="BG18" s="1435" t="s">
        <v>376</v>
      </c>
      <c r="BH18" s="1"/>
      <c r="BI18" s="1"/>
      <c r="BJ18" s="1"/>
      <c r="BK18" s="1"/>
      <c r="BL18" s="1"/>
      <c r="BM18" s="1"/>
      <c r="BN18" s="1"/>
      <c r="BO18" s="1"/>
    </row>
    <row r="19" spans="1:69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99">
        <v>143835263</v>
      </c>
      <c r="BE19" s="99">
        <v>-13129315</v>
      </c>
      <c r="BF19" s="136">
        <v>18029083</v>
      </c>
      <c r="BG19" s="1435" t="s">
        <v>393</v>
      </c>
      <c r="BH19" s="1"/>
      <c r="BI19" s="1"/>
      <c r="BJ19" s="1"/>
      <c r="BK19" s="1"/>
      <c r="BL19" s="1"/>
      <c r="BM19" s="1"/>
      <c r="BN19" s="1"/>
      <c r="BO19" s="1"/>
    </row>
    <row r="20" spans="1:69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7">
        <v>13049447</v>
      </c>
      <c r="BE20" s="47">
        <v>25139228</v>
      </c>
      <c r="BF20" s="41">
        <v>25006033</v>
      </c>
      <c r="BG20" s="7"/>
      <c r="BH20" s="1"/>
      <c r="BI20" s="1"/>
      <c r="BJ20" s="1"/>
      <c r="BK20" s="1"/>
      <c r="BL20" s="1"/>
      <c r="BM20" s="1"/>
      <c r="BN20" s="1"/>
      <c r="BO20" s="1"/>
    </row>
    <row r="21" spans="1:69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7">
        <v>31899721</v>
      </c>
      <c r="BE21" s="47">
        <v>35703009</v>
      </c>
      <c r="BF21" s="41">
        <v>43131067</v>
      </c>
      <c r="BG21" s="1"/>
      <c r="BH21" s="1"/>
      <c r="BI21" s="1"/>
      <c r="BJ21" s="1"/>
      <c r="BK21" s="1"/>
      <c r="BL21" s="1"/>
      <c r="BM21" s="1"/>
      <c r="BN21" s="1"/>
      <c r="BO21" s="1"/>
    </row>
    <row r="22" spans="1:69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7">
        <v>124984989</v>
      </c>
      <c r="BE22" s="47">
        <v>-23693096</v>
      </c>
      <c r="BF22" s="41">
        <v>-95951</v>
      </c>
      <c r="BG22" t="s">
        <v>247</v>
      </c>
      <c r="BH22" s="1"/>
      <c r="BI22" s="1"/>
      <c r="BJ22" s="1"/>
      <c r="BK22" s="1"/>
      <c r="BL22" s="1"/>
      <c r="BM22" s="1"/>
      <c r="BN22" s="1"/>
      <c r="BO22" s="1"/>
    </row>
    <row r="23" spans="1:69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0">
        <v>-63678111</v>
      </c>
      <c r="BB23" s="1152">
        <v>-9817662</v>
      </c>
      <c r="BC23" s="60">
        <v>-68935807</v>
      </c>
      <c r="BD23" s="59">
        <v>123862032</v>
      </c>
      <c r="BE23" s="59">
        <v>-23188100</v>
      </c>
      <c r="BF23" s="106">
        <v>-81035</v>
      </c>
    </row>
    <row r="24" spans="1:69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I24" s="1"/>
      <c r="BK24" s="1"/>
    </row>
    <row r="25" spans="1:69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E25" s="1052"/>
      <c r="BF25" s="1052"/>
      <c r="BI25" s="1"/>
      <c r="BJ25" s="1"/>
      <c r="BK25" s="1"/>
      <c r="BN25" s="854"/>
    </row>
    <row r="26" spans="1:69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H26" s="141"/>
      <c r="BI26" s="1"/>
      <c r="BJ26" s="1"/>
      <c r="BK26" s="1"/>
    </row>
    <row r="27" spans="1:69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H27" s="141"/>
    </row>
    <row r="28" spans="1:69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9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9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9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H31" s="141"/>
    </row>
    <row r="32" spans="1:69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</row>
    <row r="33" spans="1:59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F33" s="1052" t="s">
        <v>235</v>
      </c>
      <c r="BG33" s="1083"/>
    </row>
    <row r="34" spans="1:59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319</v>
      </c>
      <c r="AS34" s="974" t="s">
        <v>318</v>
      </c>
      <c r="AT34" s="1054" t="s">
        <v>335</v>
      </c>
      <c r="AU34" s="1055" t="s">
        <v>338</v>
      </c>
      <c r="AV34" s="1144" t="s">
        <v>339</v>
      </c>
      <c r="AW34" s="1144" t="s">
        <v>341</v>
      </c>
      <c r="AX34" s="1054" t="s">
        <v>347</v>
      </c>
      <c r="AY34" s="1144" t="s">
        <v>350</v>
      </c>
      <c r="AZ34" s="1144" t="s">
        <v>362</v>
      </c>
      <c r="BA34" s="1058" t="s">
        <v>364</v>
      </c>
      <c r="BB34" s="1144" t="s">
        <v>367</v>
      </c>
      <c r="BC34" s="1055" t="s">
        <v>371</v>
      </c>
      <c r="BD34" s="994" t="s">
        <v>377</v>
      </c>
      <c r="BE34" s="994" t="s">
        <v>382</v>
      </c>
      <c r="BF34" s="1054" t="s">
        <v>391</v>
      </c>
    </row>
    <row r="35" spans="1:59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44">
        <v>697245193</v>
      </c>
      <c r="BE35" s="44">
        <v>692642809</v>
      </c>
      <c r="BF35" s="38">
        <v>660333526</v>
      </c>
    </row>
    <row r="36" spans="1:59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2">
        <v>95878174</v>
      </c>
      <c r="BE36" s="72">
        <v>193051860</v>
      </c>
      <c r="BF36" s="73">
        <v>115867674</v>
      </c>
    </row>
    <row r="37" spans="1:59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44">
        <v>86889521</v>
      </c>
      <c r="BE37" s="44">
        <v>5935679</v>
      </c>
      <c r="BF37" s="38">
        <v>19759759</v>
      </c>
    </row>
    <row r="38" spans="1:59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2">
        <v>97403573</v>
      </c>
      <c r="BE38" s="72">
        <v>17519049</v>
      </c>
      <c r="BF38" s="73">
        <v>25419311</v>
      </c>
    </row>
    <row r="39" spans="1:59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8">
        <v>87327101</v>
      </c>
      <c r="BE39" s="88">
        <v>15754568</v>
      </c>
      <c r="BF39" s="89">
        <v>22876118</v>
      </c>
    </row>
    <row r="40" spans="1:59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G40" s="1083"/>
    </row>
    <row r="41" spans="1:59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  <c r="BE41" s="1052"/>
      <c r="BF41" s="1052"/>
    </row>
    <row r="42" spans="1:59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9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9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9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9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9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9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9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9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9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F51" s="1052" t="s">
        <v>235</v>
      </c>
    </row>
    <row r="52" spans="1:59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319</v>
      </c>
      <c r="AS52" s="974" t="s">
        <v>318</v>
      </c>
      <c r="AT52" s="1054" t="s">
        <v>335</v>
      </c>
      <c r="AU52" s="1055" t="s">
        <v>338</v>
      </c>
      <c r="AV52" s="1144" t="s">
        <v>339</v>
      </c>
      <c r="AW52" s="1144" t="s">
        <v>341</v>
      </c>
      <c r="AX52" s="1054" t="s">
        <v>347</v>
      </c>
      <c r="AY52" s="1144" t="s">
        <v>350</v>
      </c>
      <c r="AZ52" s="1144" t="s">
        <v>362</v>
      </c>
      <c r="BA52" s="1058" t="s">
        <v>364</v>
      </c>
      <c r="BB52" s="1144" t="s">
        <v>367</v>
      </c>
      <c r="BC52" s="1055" t="s">
        <v>371</v>
      </c>
      <c r="BD52" s="994" t="s">
        <v>377</v>
      </c>
      <c r="BE52" s="994" t="s">
        <v>382</v>
      </c>
      <c r="BF52" s="1054" t="s">
        <v>391</v>
      </c>
    </row>
    <row r="53" spans="1:59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44">
        <v>374361098</v>
      </c>
      <c r="BE53" s="44">
        <v>319851253</v>
      </c>
      <c r="BF53" s="38">
        <v>349844610</v>
      </c>
    </row>
    <row r="54" spans="1:59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2">
        <v>78887910</v>
      </c>
      <c r="BE54" s="72">
        <v>74204373</v>
      </c>
      <c r="BF54" s="73">
        <v>95034902</v>
      </c>
    </row>
    <row r="55" spans="1:59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44">
        <v>15113141</v>
      </c>
      <c r="BE55" s="44">
        <v>-15836863</v>
      </c>
      <c r="BF55" s="38">
        <v>-21554700</v>
      </c>
    </row>
    <row r="56" spans="1:59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2">
        <v>281787764</v>
      </c>
      <c r="BE56" s="72">
        <v>741419471</v>
      </c>
      <c r="BF56" s="73">
        <v>128325865</v>
      </c>
    </row>
    <row r="57" spans="1:59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2">
        <v>-148659821</v>
      </c>
      <c r="BE57" s="72">
        <v>-871557391</v>
      </c>
      <c r="BF57" s="73">
        <v>-119780782</v>
      </c>
    </row>
    <row r="58" spans="1:59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8">
        <v>-148659821</v>
      </c>
      <c r="BE58" s="88">
        <v>-871557391</v>
      </c>
      <c r="BF58" s="89">
        <v>-119780782</v>
      </c>
    </row>
    <row r="59" spans="1:59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38"/>
    </row>
    <row r="60" spans="1:59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F60" s="1052" t="s">
        <v>235</v>
      </c>
    </row>
    <row r="61" spans="1:59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318</v>
      </c>
      <c r="AT61" s="1054" t="s">
        <v>335</v>
      </c>
      <c r="AU61" s="1055" t="s">
        <v>338</v>
      </c>
      <c r="AV61" s="1144" t="s">
        <v>339</v>
      </c>
      <c r="AW61" s="1144" t="s">
        <v>341</v>
      </c>
      <c r="AX61" s="1054" t="s">
        <v>347</v>
      </c>
      <c r="AY61" s="1144" t="s">
        <v>350</v>
      </c>
      <c r="AZ61" s="1144" t="s">
        <v>362</v>
      </c>
      <c r="BA61" s="1058" t="s">
        <v>364</v>
      </c>
      <c r="BB61" s="1144" t="s">
        <v>367</v>
      </c>
      <c r="BC61" s="1055" t="s">
        <v>371</v>
      </c>
      <c r="BD61" s="994" t="s">
        <v>377</v>
      </c>
      <c r="BE61" s="994" t="s">
        <v>382</v>
      </c>
      <c r="BF61" s="1054" t="s">
        <v>391</v>
      </c>
      <c r="BG61" s="138"/>
    </row>
    <row r="62" spans="1:59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44">
        <v>3162819212</v>
      </c>
      <c r="BE62" s="44">
        <v>4083456625</v>
      </c>
      <c r="BF62" s="38">
        <v>2421993457</v>
      </c>
      <c r="BG62" s="138"/>
    </row>
    <row r="63" spans="1:59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2">
        <v>1010654573</v>
      </c>
      <c r="BE63" s="72">
        <v>883007674</v>
      </c>
      <c r="BF63" s="73">
        <v>1507701293</v>
      </c>
      <c r="BG63" s="138"/>
    </row>
    <row r="64" spans="1:59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8">
        <v>632841483</v>
      </c>
      <c r="BB64" s="1154">
        <v>677549175</v>
      </c>
      <c r="BC64" s="1117">
        <v>604978572</v>
      </c>
      <c r="BD64" s="63">
        <v>553272090</v>
      </c>
      <c r="BE64" s="63">
        <v>888940582</v>
      </c>
      <c r="BF64" s="64">
        <v>-449391220</v>
      </c>
      <c r="BG64" s="138"/>
    </row>
    <row r="65" spans="1:59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2">
        <v>124370388</v>
      </c>
      <c r="BE65" s="72">
        <v>199425693</v>
      </c>
      <c r="BF65" s="73">
        <v>12086001467</v>
      </c>
      <c r="BG65" s="138"/>
    </row>
    <row r="66" spans="1:59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2">
        <v>529750437</v>
      </c>
      <c r="BE66" s="72">
        <v>503163403</v>
      </c>
      <c r="BF66" s="73">
        <v>621662948</v>
      </c>
      <c r="BG66" s="138"/>
    </row>
    <row r="67" spans="1:59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2">
        <v>147892041</v>
      </c>
      <c r="BE67" s="72">
        <v>585202872</v>
      </c>
      <c r="BF67" s="73">
        <v>11014947299</v>
      </c>
    </row>
    <row r="68" spans="1:59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29">
        <v>248945066</v>
      </c>
      <c r="BB68" s="1155">
        <v>258645482</v>
      </c>
      <c r="BC68" s="1118">
        <v>244015946</v>
      </c>
      <c r="BD68" s="1442">
        <v>136361947.81999999</v>
      </c>
      <c r="BE68" s="1442">
        <v>462164901.56999999</v>
      </c>
      <c r="BF68" s="875">
        <v>8749543774.0680008</v>
      </c>
    </row>
    <row r="69" spans="1:59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/>
      <c r="AZ69" s="176"/>
      <c r="BA69" s="176"/>
      <c r="BB69" s="176"/>
      <c r="BC69" s="1383" t="s">
        <v>392</v>
      </c>
      <c r="BD69" s="176"/>
      <c r="BE69" s="176"/>
      <c r="BF69" s="176"/>
    </row>
    <row r="70" spans="1:59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F70" s="1052" t="s">
        <v>235</v>
      </c>
    </row>
    <row r="71" spans="1:59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318</v>
      </c>
      <c r="AT71" s="1054" t="s">
        <v>335</v>
      </c>
      <c r="AU71" s="1055" t="s">
        <v>338</v>
      </c>
      <c r="AV71" s="1144" t="s">
        <v>339</v>
      </c>
      <c r="AW71" s="1144" t="s">
        <v>341</v>
      </c>
      <c r="AX71" s="1054" t="s">
        <v>347</v>
      </c>
      <c r="AY71" s="1144" t="s">
        <v>350</v>
      </c>
      <c r="AZ71" s="1144" t="s">
        <v>362</v>
      </c>
      <c r="BA71" s="1058" t="s">
        <v>364</v>
      </c>
      <c r="BB71" s="1144" t="s">
        <v>367</v>
      </c>
      <c r="BC71" s="1055" t="s">
        <v>371</v>
      </c>
      <c r="BD71" s="994" t="s">
        <v>377</v>
      </c>
      <c r="BE71" s="994" t="s">
        <v>382</v>
      </c>
      <c r="BF71" s="1054" t="s">
        <v>391</v>
      </c>
    </row>
    <row r="72" spans="1:59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44">
        <v>782426692</v>
      </c>
      <c r="BE72" s="44">
        <v>565585404</v>
      </c>
      <c r="BF72" s="38">
        <v>734315407</v>
      </c>
    </row>
    <row r="73" spans="1:59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2">
        <v>301739165</v>
      </c>
      <c r="BE73" s="72">
        <v>395428512</v>
      </c>
      <c r="BF73" s="73">
        <v>489886944</v>
      </c>
    </row>
    <row r="74" spans="1:59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8">
        <v>-94628071</v>
      </c>
      <c r="BB74" s="1154">
        <v>55861716</v>
      </c>
      <c r="BC74" s="1117">
        <v>355813246</v>
      </c>
      <c r="BD74" s="63">
        <v>480146316</v>
      </c>
      <c r="BE74" s="63">
        <v>169796232</v>
      </c>
      <c r="BF74" s="64">
        <v>244445722</v>
      </c>
    </row>
    <row r="75" spans="1:59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2">
        <v>21107590</v>
      </c>
      <c r="BE75" s="72">
        <v>-17468775</v>
      </c>
      <c r="BF75" s="73">
        <v>-8103538</v>
      </c>
    </row>
    <row r="76" spans="1:59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2">
        <v>6051948</v>
      </c>
      <c r="BE76" s="72">
        <v>17041466</v>
      </c>
      <c r="BF76" s="73">
        <v>2470851</v>
      </c>
    </row>
    <row r="77" spans="1:59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2">
        <v>495201958</v>
      </c>
      <c r="BE77" s="72">
        <v>135285991</v>
      </c>
      <c r="BF77" s="73">
        <v>233871333</v>
      </c>
    </row>
    <row r="78" spans="1:59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29">
        <v>-82930760</v>
      </c>
      <c r="BB78" s="1155">
        <v>75856171</v>
      </c>
      <c r="BC78" s="1118">
        <v>356143760</v>
      </c>
      <c r="BD78" s="1442">
        <v>495201958</v>
      </c>
      <c r="BE78" s="1442">
        <v>135285991</v>
      </c>
      <c r="BF78" s="875">
        <v>233871333</v>
      </c>
    </row>
    <row r="79" spans="1:59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  <c r="BE79" s="733"/>
      <c r="BF79" s="733"/>
    </row>
    <row r="80" spans="1:59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  <c r="BE80" s="733"/>
      <c r="BF80" s="733"/>
    </row>
    <row r="81" spans="1:58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  <c r="BE81" s="733"/>
      <c r="BF81" s="733"/>
    </row>
    <row r="82" spans="1:58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  <c r="BE82" s="733"/>
      <c r="BF82" s="733"/>
    </row>
    <row r="83" spans="1:58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  <c r="BE83" s="733"/>
      <c r="BF83" s="733"/>
    </row>
    <row r="84" spans="1:58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  <c r="BE84" s="733"/>
      <c r="BF84" s="733"/>
    </row>
    <row r="85" spans="1:58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  <c r="BE85" s="733"/>
      <c r="BF85" s="733"/>
    </row>
    <row r="86" spans="1:58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  <c r="BE86" s="733"/>
      <c r="BF86" s="733"/>
    </row>
    <row r="87" spans="1:58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  <c r="BE87" s="733"/>
      <c r="BF87" s="733"/>
    </row>
    <row r="89" spans="1:58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F89" s="1052" t="s">
        <v>235</v>
      </c>
    </row>
    <row r="90" spans="1:58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318</v>
      </c>
      <c r="AT90" s="1054" t="s">
        <v>335</v>
      </c>
      <c r="AU90" s="1055" t="s">
        <v>338</v>
      </c>
      <c r="AV90" s="1144" t="s">
        <v>339</v>
      </c>
      <c r="AW90" s="1144" t="s">
        <v>341</v>
      </c>
      <c r="AX90" s="1054" t="s">
        <v>347</v>
      </c>
      <c r="AY90" s="1144" t="s">
        <v>350</v>
      </c>
      <c r="AZ90" s="1144" t="s">
        <v>362</v>
      </c>
      <c r="BA90" s="1058" t="s">
        <v>364</v>
      </c>
      <c r="BB90" s="1144" t="s">
        <v>367</v>
      </c>
      <c r="BC90" s="1055" t="s">
        <v>371</v>
      </c>
      <c r="BD90" s="994" t="s">
        <v>377</v>
      </c>
      <c r="BE90" s="994" t="s">
        <v>382</v>
      </c>
      <c r="BF90" s="1054" t="s">
        <v>391</v>
      </c>
    </row>
    <row r="91" spans="1:58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44">
        <v>806891</v>
      </c>
      <c r="BE91" s="44">
        <v>123842086</v>
      </c>
      <c r="BF91" s="38">
        <v>120708402</v>
      </c>
    </row>
    <row r="92" spans="1:58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2">
        <v>46635380</v>
      </c>
      <c r="BE92" s="72">
        <v>52803074</v>
      </c>
      <c r="BF92" s="73">
        <v>73148066</v>
      </c>
    </row>
    <row r="93" spans="1:58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8">
        <v>28690081</v>
      </c>
      <c r="BB93" s="1154">
        <v>-44206657</v>
      </c>
      <c r="BC93" s="1117">
        <v>-36846572</v>
      </c>
      <c r="BD93" s="63">
        <v>-44835760</v>
      </c>
      <c r="BE93" s="63">
        <v>71039012</v>
      </c>
      <c r="BF93" s="64">
        <v>47560336</v>
      </c>
    </row>
    <row r="94" spans="1:58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2">
        <v>1653876</v>
      </c>
      <c r="BE94" s="72">
        <v>82312</v>
      </c>
      <c r="BF94" s="73">
        <v>795536</v>
      </c>
    </row>
    <row r="95" spans="1:58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2">
        <v>78297</v>
      </c>
      <c r="BE95" s="72">
        <v>177755</v>
      </c>
      <c r="BF95" s="73">
        <v>1402831</v>
      </c>
    </row>
    <row r="96" spans="1:58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2">
        <v>-43260181</v>
      </c>
      <c r="BE96" s="72">
        <v>70943569</v>
      </c>
      <c r="BF96" s="73">
        <v>46953041</v>
      </c>
    </row>
    <row r="97" spans="1:58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29">
        <v>-38369494</v>
      </c>
      <c r="BB97" s="1155">
        <v>-43683424</v>
      </c>
      <c r="BC97" s="1118">
        <v>-40515377</v>
      </c>
      <c r="BD97" s="1442">
        <v>-43260181</v>
      </c>
      <c r="BE97" s="1442">
        <v>70943569</v>
      </c>
      <c r="BF97" s="875">
        <v>46953041</v>
      </c>
    </row>
    <row r="98" spans="1:58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8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F99" s="1052" t="s">
        <v>235</v>
      </c>
    </row>
    <row r="100" spans="1:58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318</v>
      </c>
      <c r="AT100" s="1054" t="s">
        <v>335</v>
      </c>
      <c r="AU100" s="1055" t="s">
        <v>338</v>
      </c>
      <c r="AV100" s="1144" t="s">
        <v>339</v>
      </c>
      <c r="AW100" s="1144" t="s">
        <v>341</v>
      </c>
      <c r="AX100" s="1054" t="s">
        <v>347</v>
      </c>
      <c r="AY100" s="1144" t="s">
        <v>350</v>
      </c>
      <c r="AZ100" s="1144" t="s">
        <v>362</v>
      </c>
      <c r="BA100" s="1058" t="s">
        <v>364</v>
      </c>
      <c r="BB100" s="1144" t="s">
        <v>367</v>
      </c>
      <c r="BC100" s="1055" t="s">
        <v>372</v>
      </c>
      <c r="BD100" s="994" t="s">
        <v>377</v>
      </c>
      <c r="BE100" s="994" t="s">
        <v>382</v>
      </c>
      <c r="BF100" s="1054" t="s">
        <v>391</v>
      </c>
    </row>
    <row r="101" spans="1:58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44">
        <v>575991041</v>
      </c>
      <c r="BE101" s="44">
        <v>567754543</v>
      </c>
      <c r="BF101" s="38">
        <v>593558827</v>
      </c>
    </row>
    <row r="102" spans="1:58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2">
        <v>326128804</v>
      </c>
      <c r="BE102" s="72">
        <v>269971453</v>
      </c>
      <c r="BF102" s="73">
        <v>269425064</v>
      </c>
    </row>
    <row r="103" spans="1:58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8">
        <v>64572809</v>
      </c>
      <c r="BB103" s="1154">
        <v>167426507</v>
      </c>
      <c r="BC103" s="1117">
        <v>259906445</v>
      </c>
      <c r="BD103" s="63">
        <v>249862237</v>
      </c>
      <c r="BE103" s="63">
        <v>297783090</v>
      </c>
      <c r="BF103" s="64">
        <v>324133763</v>
      </c>
    </row>
    <row r="104" spans="1:58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2">
        <v>127579933</v>
      </c>
      <c r="BE104" s="72">
        <v>6507400</v>
      </c>
      <c r="BF104" s="73">
        <v>99715222</v>
      </c>
    </row>
    <row r="105" spans="1:58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2">
        <v>230985338</v>
      </c>
      <c r="BE105" s="72">
        <v>161201765</v>
      </c>
      <c r="BF105" s="73">
        <v>220263117</v>
      </c>
    </row>
    <row r="106" spans="1:58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2">
        <v>146456832</v>
      </c>
      <c r="BE106" s="72">
        <v>143088725</v>
      </c>
      <c r="BF106" s="73">
        <v>203585868</v>
      </c>
    </row>
    <row r="107" spans="1:58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29">
        <v>-46112741</v>
      </c>
      <c r="BB107" s="1155">
        <v>54702710</v>
      </c>
      <c r="BC107" s="1118">
        <v>363565182</v>
      </c>
      <c r="BD107" s="1442">
        <v>146456832</v>
      </c>
      <c r="BE107" s="1442">
        <v>143088725</v>
      </c>
      <c r="BF107" s="875">
        <v>203585868</v>
      </c>
    </row>
    <row r="109" spans="1:58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  <c r="BE109" s="1052"/>
      <c r="BF109" s="1052"/>
    </row>
    <row r="110" spans="1:58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333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318</v>
      </c>
      <c r="AT110" s="1054" t="s">
        <v>336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  <c r="BE110" s="1083"/>
      <c r="BF110" s="1083"/>
    </row>
    <row r="111" spans="1:58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</row>
    <row r="112" spans="1:58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</row>
    <row r="113" spans="1:58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</row>
    <row r="114" spans="1:58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</row>
    <row r="115" spans="1:58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</row>
    <row r="116" spans="1:58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</row>
    <row r="117" spans="1:58">
      <c r="A117" s="371" t="s">
        <v>379</v>
      </c>
      <c r="BD117" s="1052" t="s">
        <v>235</v>
      </c>
      <c r="BE117" s="1052"/>
      <c r="BF117" s="1052"/>
    </row>
    <row r="118" spans="1:58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318</v>
      </c>
      <c r="AT118" s="1054" t="s">
        <v>335</v>
      </c>
      <c r="AU118" s="1055" t="s">
        <v>338</v>
      </c>
      <c r="AV118" s="1144" t="s">
        <v>339</v>
      </c>
      <c r="AW118" s="1144" t="s">
        <v>341</v>
      </c>
      <c r="AX118" s="1054" t="s">
        <v>347</v>
      </c>
      <c r="AY118" s="1144" t="s">
        <v>350</v>
      </c>
      <c r="AZ118" s="1144" t="s">
        <v>362</v>
      </c>
      <c r="BA118" s="1058" t="s">
        <v>364</v>
      </c>
      <c r="BB118" s="1144" t="s">
        <v>367</v>
      </c>
      <c r="BC118" s="1055" t="s">
        <v>372</v>
      </c>
      <c r="BD118" s="1054" t="s">
        <v>377</v>
      </c>
      <c r="BE118" s="1083"/>
      <c r="BF118" s="1083"/>
    </row>
    <row r="119" spans="1:58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  <c r="BE119" s="148"/>
      <c r="BF119" s="148"/>
    </row>
    <row r="120" spans="1:58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  <c r="BE120" s="165"/>
      <c r="BF120" s="165"/>
    </row>
    <row r="121" spans="1:58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  <c r="BE121" s="148"/>
      <c r="BF121" s="148"/>
    </row>
    <row r="122" spans="1:58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  <c r="BE122" s="165"/>
      <c r="BF122" s="165"/>
    </row>
    <row r="123" spans="1:58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  <c r="BE123" s="165"/>
      <c r="BF123" s="165"/>
    </row>
    <row r="124" spans="1:58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  <c r="BE124" s="165"/>
      <c r="BF124" s="165"/>
    </row>
    <row r="125" spans="1:58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  <c r="BE125" s="148"/>
      <c r="BF125" s="148"/>
    </row>
    <row r="126" spans="1:58">
      <c r="BC126" t="s">
        <v>378</v>
      </c>
    </row>
    <row r="127" spans="1:58">
      <c r="A127" s="371" t="s">
        <v>369</v>
      </c>
      <c r="BF127" s="1052" t="s">
        <v>235</v>
      </c>
    </row>
    <row r="128" spans="1:58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318</v>
      </c>
      <c r="AT128" s="1054" t="s">
        <v>335</v>
      </c>
      <c r="AU128" s="1055" t="s">
        <v>338</v>
      </c>
      <c r="AV128" s="1144" t="s">
        <v>339</v>
      </c>
      <c r="AW128" s="1144" t="s">
        <v>341</v>
      </c>
      <c r="AX128" s="1054" t="s">
        <v>347</v>
      </c>
      <c r="AY128" s="1144" t="s">
        <v>350</v>
      </c>
      <c r="AZ128" s="1144" t="s">
        <v>362</v>
      </c>
      <c r="BA128" s="1058" t="s">
        <v>364</v>
      </c>
      <c r="BB128" s="1144" t="s">
        <v>367</v>
      </c>
      <c r="BC128" s="1055" t="s">
        <v>372</v>
      </c>
      <c r="BD128" s="994" t="s">
        <v>377</v>
      </c>
      <c r="BE128" s="994" t="s">
        <v>382</v>
      </c>
      <c r="BF128" s="1054" t="s">
        <v>391</v>
      </c>
    </row>
    <row r="129" spans="1:58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3">
        <v>316469933</v>
      </c>
      <c r="BE129" s="63">
        <v>365064463</v>
      </c>
      <c r="BF129" s="64">
        <v>175116494</v>
      </c>
    </row>
    <row r="130" spans="1:58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5">
        <v>186285288</v>
      </c>
      <c r="BE130" s="75">
        <v>240738491</v>
      </c>
      <c r="BF130" s="78">
        <v>128511555</v>
      </c>
    </row>
    <row r="131" spans="1:58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3">
        <v>130184645</v>
      </c>
      <c r="BE131" s="63">
        <v>-15996913</v>
      </c>
      <c r="BF131" s="64">
        <v>-99948340</v>
      </c>
    </row>
    <row r="132" spans="1:58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5">
        <v>-20378339</v>
      </c>
      <c r="BE132" s="75">
        <v>-19949305</v>
      </c>
      <c r="BF132" s="78">
        <v>4731</v>
      </c>
    </row>
    <row r="133" spans="1:58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5">
        <v>9241776</v>
      </c>
      <c r="BE133" s="75">
        <v>29487011</v>
      </c>
      <c r="BF133" s="78">
        <v>27967892</v>
      </c>
    </row>
    <row r="134" spans="1:58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5">
        <v>100564530</v>
      </c>
      <c r="BE134" s="75">
        <v>-65433229</v>
      </c>
      <c r="BF134" s="78">
        <v>-127911501</v>
      </c>
    </row>
    <row r="135" spans="1:58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1442">
        <v>100564530</v>
      </c>
      <c r="BE135" s="1442">
        <v>-65433229</v>
      </c>
      <c r="BF135" s="875">
        <v>-127911501</v>
      </c>
    </row>
    <row r="137" spans="1:58">
      <c r="A137" s="371" t="s">
        <v>370</v>
      </c>
      <c r="BF137" s="1052" t="s">
        <v>235</v>
      </c>
    </row>
    <row r="138" spans="1:58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318</v>
      </c>
      <c r="AT138" s="1054" t="s">
        <v>335</v>
      </c>
      <c r="AU138" s="1055" t="s">
        <v>338</v>
      </c>
      <c r="AV138" s="1144" t="s">
        <v>339</v>
      </c>
      <c r="AW138" s="1144" t="s">
        <v>341</v>
      </c>
      <c r="AX138" s="1054" t="s">
        <v>347</v>
      </c>
      <c r="AY138" s="1144" t="s">
        <v>350</v>
      </c>
      <c r="AZ138" s="1144" t="s">
        <v>362</v>
      </c>
      <c r="BA138" s="1058" t="s">
        <v>364</v>
      </c>
      <c r="BB138" s="1144" t="s">
        <v>367</v>
      </c>
      <c r="BC138" s="1055" t="s">
        <v>372</v>
      </c>
      <c r="BD138" s="994" t="s">
        <v>377</v>
      </c>
      <c r="BE138" s="994" t="s">
        <v>382</v>
      </c>
      <c r="BF138" s="1054" t="s">
        <v>391</v>
      </c>
    </row>
    <row r="139" spans="1:58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44">
        <v>458999965</v>
      </c>
      <c r="BE139" s="44">
        <v>585839334</v>
      </c>
      <c r="BF139" s="38">
        <v>395890762</v>
      </c>
    </row>
    <row r="140" spans="1:58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2">
        <v>67941322</v>
      </c>
      <c r="BE140" s="72">
        <v>85765090</v>
      </c>
      <c r="BF140" s="73">
        <v>74957777</v>
      </c>
    </row>
    <row r="141" spans="1:58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44">
        <v>105174195</v>
      </c>
      <c r="BE141" s="44">
        <v>-37561570</v>
      </c>
      <c r="BF141" s="38">
        <v>-68507755</v>
      </c>
    </row>
    <row r="142" spans="1:58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2">
        <v>1260431</v>
      </c>
      <c r="BE142" s="72">
        <v>-13811091</v>
      </c>
      <c r="BF142" s="73">
        <v>-4918210</v>
      </c>
    </row>
    <row r="143" spans="1:58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2">
        <v>5087001</v>
      </c>
      <c r="BE143" s="72">
        <v>4561772</v>
      </c>
      <c r="BF143" s="73">
        <v>7660702</v>
      </c>
    </row>
    <row r="144" spans="1:58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2">
        <v>101347625</v>
      </c>
      <c r="BE144" s="72">
        <v>-55934433</v>
      </c>
      <c r="BF144" s="73">
        <v>-81086667</v>
      </c>
    </row>
    <row r="145" spans="1:58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8">
        <v>101347625</v>
      </c>
      <c r="BE145" s="88">
        <v>-55934433</v>
      </c>
      <c r="BF145" s="89">
        <v>-81086667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216" zoomScale="70" zoomScaleNormal="70" zoomScaleSheetLayoutView="70" workbookViewId="0">
      <selection activeCell="Q179" sqref="Q179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358</v>
      </c>
    </row>
    <row r="3" spans="1:15" ht="23.1" customHeight="1">
      <c r="B3" s="1281" t="s">
        <v>360</v>
      </c>
    </row>
    <row r="4" spans="1:15" ht="23.1" customHeight="1">
      <c r="A4" s="1485" t="s">
        <v>94</v>
      </c>
      <c r="B4" s="1485"/>
      <c r="C4" s="1485"/>
      <c r="D4" s="1485"/>
      <c r="E4" s="1485"/>
      <c r="F4" s="1485"/>
      <c r="G4" s="1485"/>
      <c r="H4" s="1485"/>
      <c r="I4" s="1485"/>
      <c r="J4" s="1485"/>
      <c r="K4" s="1485"/>
      <c r="L4" s="1485"/>
      <c r="M4" s="1485"/>
    </row>
    <row r="5" spans="1:15" ht="23.1" customHeight="1">
      <c r="A5" s="1485"/>
      <c r="B5" s="1485"/>
      <c r="C5" s="1485"/>
      <c r="D5" s="1485"/>
      <c r="E5" s="1485"/>
      <c r="F5" s="1485"/>
      <c r="G5" s="1485"/>
      <c r="H5" s="1485"/>
      <c r="I5" s="1485"/>
      <c r="J5" s="1485"/>
      <c r="K5" s="1485"/>
      <c r="L5" s="1485"/>
      <c r="M5" s="1485"/>
    </row>
    <row r="6" spans="1:15" ht="23.1" customHeight="1">
      <c r="A6" s="309" t="s">
        <v>343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374</v>
      </c>
    </row>
    <row r="7" spans="1:15" s="323" customFormat="1" ht="56.25" customHeight="1">
      <c r="A7" s="1487"/>
      <c r="B7" s="1488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75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75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75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75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75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75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75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75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75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75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75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75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75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75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75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75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86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75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75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75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75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75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75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75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75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75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75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75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75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75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75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75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75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86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75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75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75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75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75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75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75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75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75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75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75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75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75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75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75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75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86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75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75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75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75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75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75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75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75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75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75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75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75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75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75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75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75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86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89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83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83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83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83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83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83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83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83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83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83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83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83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83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83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83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83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75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75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75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75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75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75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75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75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75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75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75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75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75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75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75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75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75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89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83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83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83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83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83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83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83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83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83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83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83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83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83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83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83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84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74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74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74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74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74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74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74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74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74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74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74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74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74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74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74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74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74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74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74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74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74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74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74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74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74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74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74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74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74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74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74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74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74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74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74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74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74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74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74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74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74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74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74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74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74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74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74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74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74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74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74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75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75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75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75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75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75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75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75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75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75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75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75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75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75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75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75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75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344</v>
      </c>
      <c r="D198" s="1478" t="s">
        <v>111</v>
      </c>
      <c r="E198" s="1478"/>
      <c r="F198" s="1478"/>
      <c r="G198" s="1478"/>
      <c r="H198" s="1478"/>
      <c r="I198" s="1478"/>
      <c r="J198" s="1478"/>
      <c r="K198" s="1478"/>
      <c r="L198" s="1478"/>
      <c r="M198" s="1478"/>
    </row>
    <row r="199" spans="1:13" s="323" customFormat="1" ht="44.25" customHeight="1">
      <c r="A199" s="1490"/>
      <c r="B199" s="1490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75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75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75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75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75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75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75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75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75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75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75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75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75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75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75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75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86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75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75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75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75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75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75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75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75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75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75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75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75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75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75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75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75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86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75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75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75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75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75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75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75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75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75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75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75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75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75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75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75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75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86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75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75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75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75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75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75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75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75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75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75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75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75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75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75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75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75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86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75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75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75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75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75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75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75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75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75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75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75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75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75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75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75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75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75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75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75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75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75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75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75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75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75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75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75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75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75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75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75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75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75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75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80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77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77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77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77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77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77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77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77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77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77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77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77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77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77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77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81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74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74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74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74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74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74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74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74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74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74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74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74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74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74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74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74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74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82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83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83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83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83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83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83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83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83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83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83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83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83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83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83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83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84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74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74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74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74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74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74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74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74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74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74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74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74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74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74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74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74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74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74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74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74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74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74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74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74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74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74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74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74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74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74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74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74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74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74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345</v>
      </c>
      <c r="D390" s="1478" t="s">
        <v>111</v>
      </c>
      <c r="E390" s="1478"/>
      <c r="F390" s="1478"/>
      <c r="G390" s="1478"/>
      <c r="H390" s="1478"/>
      <c r="J390" s="483"/>
      <c r="K390" s="453"/>
    </row>
    <row r="391" spans="1:13" s="488" customFormat="1" ht="44.25" customHeight="1">
      <c r="A391" s="1479"/>
      <c r="B391" s="1479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74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74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74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74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74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74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74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74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74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74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74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74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74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74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74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74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74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74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74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74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74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74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74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74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74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74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74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74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74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74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74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74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74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74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74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74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74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74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74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74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74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74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74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74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74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74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74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74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74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74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74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74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74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74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74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74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74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74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74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74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74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74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74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74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74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74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74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74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74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74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74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74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74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74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74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74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74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74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74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74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74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74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74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74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74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74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74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74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74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74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74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74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74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74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74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74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74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74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74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74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74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74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74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74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74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74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74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74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74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74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74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74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74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74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74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74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74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74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74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74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74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74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74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74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74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74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74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74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74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74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74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74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74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74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74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74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76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77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77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77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77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77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77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77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77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77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77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77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77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77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77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77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77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74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74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74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74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74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74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74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74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74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74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74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74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74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74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74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74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74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75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75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75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75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75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75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75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75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75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75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75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75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75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75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75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75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75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357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76"/>
  <sheetViews>
    <sheetView tabSelected="1" view="pageBreakPreview" zoomScale="70" zoomScaleNormal="70" zoomScaleSheetLayoutView="70" workbookViewId="0">
      <selection activeCell="L53" sqref="L53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358</v>
      </c>
      <c r="B2" s="225"/>
    </row>
    <row r="3" spans="1:15" ht="23.1" customHeight="1">
      <c r="A3" s="1353" t="s">
        <v>359</v>
      </c>
      <c r="B3" s="225"/>
    </row>
    <row r="4" spans="1:15" ht="23.1" customHeight="1">
      <c r="A4" s="1353"/>
      <c r="B4" s="225"/>
    </row>
    <row r="5" spans="1:15" ht="23.1" customHeight="1">
      <c r="A5" s="1485" t="s">
        <v>94</v>
      </c>
      <c r="B5" s="1485"/>
      <c r="C5" s="1485"/>
      <c r="D5" s="1485"/>
      <c r="E5" s="1485"/>
      <c r="F5" s="1485"/>
      <c r="G5" s="1485"/>
      <c r="H5" s="1485"/>
      <c r="I5" s="1485"/>
      <c r="J5" s="1485"/>
      <c r="K5" s="1485"/>
      <c r="L5" s="1485"/>
      <c r="M5" s="1282"/>
      <c r="N5" s="1282"/>
      <c r="O5" s="1282"/>
    </row>
    <row r="6" spans="1:15" ht="23.1" customHeight="1">
      <c r="A6" s="1485"/>
      <c r="B6" s="1485"/>
      <c r="C6" s="1485"/>
      <c r="D6" s="1485"/>
      <c r="E6" s="1485"/>
      <c r="F6" s="1485"/>
      <c r="G6" s="1485"/>
      <c r="H6" s="1485"/>
      <c r="I6" s="1485"/>
      <c r="J6" s="1485"/>
      <c r="K6" s="1485"/>
      <c r="L6" s="1485"/>
      <c r="M6" s="1282"/>
      <c r="N6" s="1282"/>
      <c r="O6" s="1282"/>
    </row>
    <row r="7" spans="1:15" ht="23.1" customHeight="1" thickBot="1">
      <c r="A7" s="309" t="s">
        <v>343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394</v>
      </c>
      <c r="M7" s="561"/>
    </row>
    <row r="8" spans="1:15" s="323" customFormat="1" ht="56.25" customHeight="1">
      <c r="A8" s="1491"/>
      <c r="B8" s="1493"/>
      <c r="C8" s="1284" t="s">
        <v>177</v>
      </c>
      <c r="D8" s="1285" t="s">
        <v>178</v>
      </c>
      <c r="E8" s="1286" t="s">
        <v>174</v>
      </c>
      <c r="F8" s="1348" t="s">
        <v>353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74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74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74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74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74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74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74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74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74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74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74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74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74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74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74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74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74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74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74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74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74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74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74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74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74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74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74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74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74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74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74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74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74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82"/>
      <c r="B42" s="1300" t="s">
        <v>354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75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75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75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75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75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75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75"/>
      <c r="B49" s="1356" t="s">
        <v>352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75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75"/>
      <c r="B51" s="1364" t="s">
        <v>361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75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75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75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75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75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75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75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75"/>
      <c r="B59" s="1300" t="s">
        <v>365</v>
      </c>
      <c r="C59" s="1427">
        <v>310921</v>
      </c>
      <c r="D59" s="1424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74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74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74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74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74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74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74"/>
      <c r="B66" s="1354" t="s">
        <v>373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74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74"/>
      <c r="B68" s="1354" t="s">
        <v>375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>
        <v>107399242109.19182</v>
      </c>
      <c r="J68" s="850"/>
      <c r="K68" s="427"/>
      <c r="L68" s="427"/>
      <c r="M68" s="427"/>
      <c r="N68" s="424"/>
      <c r="O68" s="973"/>
    </row>
    <row r="69" spans="1:15" ht="23.25" customHeight="1">
      <c r="A69" s="1474"/>
      <c r="B69" s="1354" t="s">
        <v>47</v>
      </c>
      <c r="C69" s="1289">
        <v>114601</v>
      </c>
      <c r="D69" s="1290">
        <v>3.4186073411474398</v>
      </c>
      <c r="E69" s="1291">
        <v>2093236</v>
      </c>
      <c r="F69" s="360">
        <v>1963655</v>
      </c>
      <c r="G69" s="328">
        <v>2.0724788025867182</v>
      </c>
      <c r="H69" s="361">
        <v>5.8361066480619048E-2</v>
      </c>
      <c r="I69" s="331">
        <v>106101637949.62245</v>
      </c>
      <c r="J69" s="850"/>
      <c r="K69" s="427"/>
      <c r="L69" s="427"/>
      <c r="M69" s="427"/>
      <c r="N69" s="424"/>
      <c r="O69" s="973"/>
    </row>
    <row r="70" spans="1:15" ht="23.1" customHeight="1">
      <c r="A70" s="1474"/>
      <c r="B70" s="1354" t="s">
        <v>39</v>
      </c>
      <c r="C70" s="1289">
        <v>111383</v>
      </c>
      <c r="D70" s="1290">
        <v>2.643062733041146</v>
      </c>
      <c r="E70" s="1291">
        <v>2017157</v>
      </c>
      <c r="F70" s="360">
        <v>1892394</v>
      </c>
      <c r="G70" s="328">
        <v>2.3605161189502883</v>
      </c>
      <c r="H70" s="361">
        <v>5.8858250448902291E-2</v>
      </c>
      <c r="I70" s="331">
        <v>118801466219.28159</v>
      </c>
    </row>
    <row r="71" spans="1:15" ht="23.1" customHeight="1">
      <c r="A71" s="1474"/>
      <c r="B71" s="1355" t="s">
        <v>14</v>
      </c>
      <c r="C71" s="1359">
        <v>337167</v>
      </c>
      <c r="D71" s="1362">
        <v>3.0180065304955077</v>
      </c>
      <c r="E71" s="1296">
        <v>6264250</v>
      </c>
      <c r="F71" s="402">
        <v>5881790</v>
      </c>
      <c r="G71" s="753">
        <v>2.235076699685941</v>
      </c>
      <c r="H71" s="754">
        <v>5.7323875894923146E-2</v>
      </c>
      <c r="I71" s="414">
        <v>332302346278.09583</v>
      </c>
    </row>
    <row r="72" spans="1:15" ht="23.1" customHeight="1">
      <c r="A72" s="1474"/>
      <c r="B72" s="1354" t="s">
        <v>380</v>
      </c>
      <c r="C72" s="1289">
        <v>126388</v>
      </c>
      <c r="D72" s="1290">
        <v>1.8932332204010622</v>
      </c>
      <c r="E72" s="1291">
        <v>2042703</v>
      </c>
      <c r="F72" s="360">
        <v>1911253</v>
      </c>
      <c r="G72" s="328">
        <v>1.7096135306793694</v>
      </c>
      <c r="H72" s="361">
        <v>6.6128346168717586E-2</v>
      </c>
      <c r="I72" s="1452">
        <v>124645871637.85703</v>
      </c>
    </row>
    <row r="73" spans="1:15" ht="23.1" customHeight="1">
      <c r="A73" s="1474"/>
      <c r="B73" s="1354" t="s">
        <v>383</v>
      </c>
      <c r="C73" s="1289">
        <v>127527</v>
      </c>
      <c r="D73" s="1290">
        <v>1.3955030430535729</v>
      </c>
      <c r="E73" s="1291">
        <v>2061646</v>
      </c>
      <c r="F73" s="360">
        <v>1929935</v>
      </c>
      <c r="G73" s="328">
        <v>1.0010482528083013</v>
      </c>
      <c r="H73" s="361">
        <v>6.607839124115579E-2</v>
      </c>
      <c r="I73" s="1452">
        <v>113898297250.7529</v>
      </c>
    </row>
    <row r="74" spans="1:15" ht="23.1" customHeight="1">
      <c r="A74" s="1474"/>
      <c r="B74" s="1356" t="s">
        <v>42</v>
      </c>
      <c r="C74" s="1365">
        <v>135321</v>
      </c>
      <c r="D74" s="1405">
        <v>1.0318468468468467</v>
      </c>
      <c r="E74" s="1291">
        <v>2415767</v>
      </c>
      <c r="F74" s="394">
        <v>2275049</v>
      </c>
      <c r="G74" s="395">
        <v>0.7459200071216654</v>
      </c>
      <c r="H74" s="396">
        <v>5.948047712378942E-2</v>
      </c>
      <c r="I74" s="1452">
        <v>118122990297.39897</v>
      </c>
    </row>
    <row r="75" spans="1:15" ht="23.1" customHeight="1">
      <c r="A75" s="1474"/>
      <c r="B75" s="1355" t="s">
        <v>15</v>
      </c>
      <c r="C75" s="1294">
        <v>389236</v>
      </c>
      <c r="D75" s="1295">
        <v>1.3803571428571431</v>
      </c>
      <c r="E75" s="1296">
        <v>6520116</v>
      </c>
      <c r="F75" s="402">
        <v>6116237</v>
      </c>
      <c r="G75" s="753">
        <v>1.0573385206573542</v>
      </c>
      <c r="H75" s="754">
        <v>6.3639783742847109E-2</v>
      </c>
      <c r="I75" s="1453">
        <v>356667159186.00891</v>
      </c>
    </row>
    <row r="76" spans="1:15" ht="23.1" customHeight="1">
      <c r="A76" s="1474"/>
      <c r="B76" s="1443" t="s">
        <v>384</v>
      </c>
      <c r="C76" s="1427">
        <v>1313946</v>
      </c>
      <c r="D76" s="1424">
        <v>3.2259802329209029</v>
      </c>
      <c r="E76" s="1303">
        <v>22715841</v>
      </c>
      <c r="F76" s="417">
        <v>21293382</v>
      </c>
      <c r="G76" s="418">
        <v>2.6060279010408403</v>
      </c>
      <c r="H76" s="419">
        <v>6.1706778190519479E-2</v>
      </c>
      <c r="I76" s="1454">
        <v>1263115524177.4937</v>
      </c>
    </row>
    <row r="77" spans="1:15" ht="23.1" customHeight="1">
      <c r="A77" s="1475">
        <v>2024</v>
      </c>
      <c r="B77" s="1354" t="s">
        <v>30</v>
      </c>
      <c r="C77" s="1289">
        <v>187073</v>
      </c>
      <c r="D77" s="1290">
        <v>1.0723029034151961</v>
      </c>
      <c r="E77" s="1291">
        <v>2770866</v>
      </c>
      <c r="F77" s="409">
        <v>2625783</v>
      </c>
      <c r="G77" s="395">
        <v>0.55932671425797298</v>
      </c>
      <c r="H77" s="396">
        <v>7.1244653499546617E-2</v>
      </c>
      <c r="I77" s="399"/>
    </row>
    <row r="78" spans="1:15" ht="23.1" customHeight="1">
      <c r="A78" s="1475"/>
      <c r="B78" s="1354" t="s">
        <v>28</v>
      </c>
      <c r="C78" s="1289">
        <v>172139</v>
      </c>
      <c r="D78" s="1290">
        <v>0.6110341600374356</v>
      </c>
      <c r="E78" s="1291">
        <v>2512109</v>
      </c>
      <c r="F78" s="409">
        <v>2375443</v>
      </c>
      <c r="G78" s="395">
        <v>0.45608351640807365</v>
      </c>
      <c r="H78" s="396">
        <v>7.2466062119781446E-2</v>
      </c>
      <c r="I78" s="399"/>
    </row>
    <row r="79" spans="1:15" ht="23.1" customHeight="1">
      <c r="A79" s="1475"/>
      <c r="B79" s="1354" t="s">
        <v>32</v>
      </c>
      <c r="C79" s="1289">
        <v>172090</v>
      </c>
      <c r="D79" s="1290">
        <v>0.74936212172039074</v>
      </c>
      <c r="E79" s="1291">
        <v>2141992</v>
      </c>
      <c r="F79" s="360">
        <v>2002071</v>
      </c>
      <c r="G79" s="328">
        <v>0.46365519202665184</v>
      </c>
      <c r="H79" s="361">
        <v>8.5955992569694079E-2</v>
      </c>
      <c r="I79" s="331"/>
    </row>
    <row r="80" spans="1:15" ht="23.1" customHeight="1">
      <c r="A80" s="1475"/>
      <c r="B80" s="1355" t="s">
        <v>11</v>
      </c>
      <c r="C80" s="1294">
        <v>531302</v>
      </c>
      <c r="D80" s="1295">
        <v>0.7980006497549883</v>
      </c>
      <c r="E80" s="1296">
        <v>7424967</v>
      </c>
      <c r="F80" s="337">
        <v>7003297</v>
      </c>
      <c r="G80" s="1297">
        <v>0.49541806084340312</v>
      </c>
      <c r="H80" s="1298">
        <v>7.5864553509582697E-2</v>
      </c>
      <c r="I80" s="386"/>
    </row>
    <row r="81" spans="1:15" ht="23.1" customHeight="1">
      <c r="A81" s="1475"/>
      <c r="B81" s="1354" t="s">
        <v>43</v>
      </c>
      <c r="C81" s="1289">
        <v>168952</v>
      </c>
      <c r="D81" s="1290">
        <v>0.89995951599118351</v>
      </c>
      <c r="E81" s="1291"/>
      <c r="F81" s="360"/>
      <c r="G81" s="328"/>
      <c r="H81" s="361"/>
      <c r="I81" s="331"/>
    </row>
    <row r="82" spans="1:15" ht="23.1" customHeight="1">
      <c r="C82" s="1439"/>
      <c r="D82" s="1440"/>
    </row>
    <row r="83" spans="1:15" ht="23.1" customHeight="1">
      <c r="A83" s="1332"/>
      <c r="C83" s="423"/>
      <c r="D83" s="850"/>
      <c r="E83" s="424"/>
      <c r="F83" s="426"/>
      <c r="G83" s="1304"/>
      <c r="H83" s="424"/>
      <c r="I83" s="850"/>
      <c r="J83" s="850"/>
      <c r="K83" s="427"/>
      <c r="L83" s="427"/>
      <c r="M83" s="427"/>
      <c r="N83" s="424"/>
      <c r="O83" s="973"/>
    </row>
    <row r="84" spans="1:15" ht="23.1" customHeight="1" thickBot="1">
      <c r="A84" s="309" t="s">
        <v>344</v>
      </c>
      <c r="E84" s="313"/>
      <c r="F84" s="313"/>
      <c r="G84" s="313"/>
      <c r="H84" s="879" t="s">
        <v>111</v>
      </c>
      <c r="I84" s="561"/>
      <c r="J84" s="309" t="s">
        <v>355</v>
      </c>
      <c r="K84" s="310"/>
      <c r="L84" s="311"/>
      <c r="M84" s="513"/>
      <c r="N84" s="879" t="s">
        <v>111</v>
      </c>
    </row>
    <row r="85" spans="1:15" s="323" customFormat="1" ht="44.25" customHeight="1">
      <c r="A85" s="1491"/>
      <c r="B85" s="1492"/>
      <c r="C85" s="1305" t="s">
        <v>184</v>
      </c>
      <c r="D85" s="1285" t="s">
        <v>81</v>
      </c>
      <c r="E85" s="1306" t="s">
        <v>107</v>
      </c>
      <c r="F85" s="486" t="s">
        <v>81</v>
      </c>
      <c r="G85" s="486" t="s">
        <v>87</v>
      </c>
      <c r="H85" s="486" t="s">
        <v>81</v>
      </c>
      <c r="I85" s="371"/>
      <c r="J85" s="1479"/>
      <c r="K85" s="1491"/>
      <c r="L85" s="1305" t="s">
        <v>183</v>
      </c>
      <c r="M85" s="1285" t="s">
        <v>81</v>
      </c>
      <c r="N85" s="1306" t="s">
        <v>82</v>
      </c>
    </row>
    <row r="86" spans="1:15" s="323" customFormat="1" ht="22.5" hidden="1" customHeight="1">
      <c r="A86" s="1482">
        <v>2020</v>
      </c>
      <c r="B86" s="1292" t="s">
        <v>30</v>
      </c>
      <c r="C86" s="1289">
        <v>130199</v>
      </c>
      <c r="D86" s="1326">
        <v>-8.785904441642145E-2</v>
      </c>
      <c r="E86" s="1308">
        <v>117074601702</v>
      </c>
      <c r="F86" s="880">
        <v>-7.219131271995527E-2</v>
      </c>
      <c r="G86" s="462">
        <v>899197.39554067235</v>
      </c>
      <c r="H86" s="461">
        <v>1.717687557011649E-2</v>
      </c>
      <c r="I86" s="1315"/>
      <c r="J86" s="1482">
        <v>2020</v>
      </c>
      <c r="K86" s="1292" t="s">
        <v>30</v>
      </c>
      <c r="L86" s="1289">
        <v>93681</v>
      </c>
      <c r="M86" s="1309"/>
      <c r="N86" s="1310">
        <v>32585661621</v>
      </c>
      <c r="O86" s="371"/>
    </row>
    <row r="87" spans="1:15" s="323" customFormat="1" ht="22.5" hidden="1" customHeight="1">
      <c r="A87" s="1483"/>
      <c r="B87" s="1311" t="s">
        <v>28</v>
      </c>
      <c r="C87" s="1312">
        <v>35527</v>
      </c>
      <c r="D87" s="1313">
        <v>-0.7479675373504916</v>
      </c>
      <c r="E87" s="1314">
        <v>45245521959</v>
      </c>
      <c r="F87" s="979">
        <v>-0.64729173401454543</v>
      </c>
      <c r="G87" s="832">
        <v>1273553.1274523602</v>
      </c>
      <c r="H87" s="464">
        <v>0.39945569819691107</v>
      </c>
      <c r="I87" s="374"/>
      <c r="J87" s="1483"/>
      <c r="K87" s="1292" t="s">
        <v>28</v>
      </c>
      <c r="L87" s="1289">
        <v>47600</v>
      </c>
      <c r="M87" s="1309"/>
      <c r="N87" s="1310">
        <v>14610524739</v>
      </c>
      <c r="O87" s="225"/>
    </row>
    <row r="88" spans="1:15" s="323" customFormat="1" ht="22.5" hidden="1" customHeight="1">
      <c r="A88" s="1483"/>
      <c r="B88" s="1311" t="s">
        <v>32</v>
      </c>
      <c r="C88" s="1312">
        <v>1131</v>
      </c>
      <c r="D88" s="1313">
        <v>-0.99173173085358368</v>
      </c>
      <c r="E88" s="1314">
        <v>2048158457</v>
      </c>
      <c r="F88" s="831">
        <v>-0.98059330200315808</v>
      </c>
      <c r="G88" s="832">
        <v>1810927.017683466</v>
      </c>
      <c r="H88" s="464">
        <v>1.3471294479151252</v>
      </c>
      <c r="I88" s="374"/>
      <c r="J88" s="1483"/>
      <c r="K88" s="1292" t="s">
        <v>32</v>
      </c>
      <c r="L88" s="1289">
        <v>9684</v>
      </c>
      <c r="M88" s="1309"/>
      <c r="N88" s="1310">
        <v>4017474785</v>
      </c>
      <c r="O88" s="225"/>
    </row>
    <row r="89" spans="1:15" s="323" customFormat="1" ht="22.5" hidden="1" customHeight="1">
      <c r="A89" s="1483"/>
      <c r="B89" s="1293" t="s">
        <v>11</v>
      </c>
      <c r="C89" s="1294">
        <v>166857</v>
      </c>
      <c r="D89" s="1316">
        <v>-0.60318438012794595</v>
      </c>
      <c r="E89" s="1317">
        <v>164368282118</v>
      </c>
      <c r="F89" s="965">
        <v>-0.54342528024675274</v>
      </c>
      <c r="G89" s="473">
        <v>985084.72595096403</v>
      </c>
      <c r="H89" s="468">
        <v>0.15059664208899193</v>
      </c>
      <c r="I89" s="374"/>
      <c r="J89" s="1483"/>
      <c r="K89" s="1318" t="s">
        <v>11</v>
      </c>
      <c r="L89" s="1319">
        <v>150965</v>
      </c>
      <c r="M89" s="1320"/>
      <c r="N89" s="1321">
        <v>51213661145</v>
      </c>
      <c r="O89" s="225"/>
    </row>
    <row r="90" spans="1:15" s="323" customFormat="1" ht="22.5" hidden="1" customHeight="1">
      <c r="A90" s="1483"/>
      <c r="B90" s="1311" t="s">
        <v>34</v>
      </c>
      <c r="C90" s="1312">
        <v>22</v>
      </c>
      <c r="D90" s="1350">
        <v>-0.99982527479509498</v>
      </c>
      <c r="E90" s="1314">
        <v>94749650</v>
      </c>
      <c r="F90" s="831">
        <v>-0.99906351430296392</v>
      </c>
      <c r="G90" s="832">
        <v>4306802.2727272725</v>
      </c>
      <c r="H90" s="464">
        <v>4.3597630493278059</v>
      </c>
      <c r="I90" s="374"/>
      <c r="J90" s="1483"/>
      <c r="K90" s="1292" t="s">
        <v>34</v>
      </c>
      <c r="L90" s="1289">
        <v>1532</v>
      </c>
      <c r="M90" s="1309"/>
      <c r="N90" s="1310">
        <v>672450603</v>
      </c>
    </row>
    <row r="91" spans="1:15" s="323" customFormat="1" ht="22.5" hidden="1" customHeight="1">
      <c r="A91" s="1483"/>
      <c r="B91" s="1311" t="s">
        <v>35</v>
      </c>
      <c r="C91" s="1312">
        <v>9</v>
      </c>
      <c r="D91" s="1350">
        <v>-0.9999232913140198</v>
      </c>
      <c r="E91" s="1314">
        <v>93270770</v>
      </c>
      <c r="F91" s="831">
        <v>-0.99903561116448614</v>
      </c>
      <c r="G91" s="832">
        <v>10363418.888888888</v>
      </c>
      <c r="H91" s="464">
        <v>11.572094322703181</v>
      </c>
      <c r="I91" s="374"/>
      <c r="J91" s="1483"/>
      <c r="K91" s="1292" t="s">
        <v>35</v>
      </c>
      <c r="L91" s="1289">
        <v>1208</v>
      </c>
      <c r="M91" s="1309"/>
      <c r="N91" s="1310">
        <v>836392728</v>
      </c>
    </row>
    <row r="92" spans="1:15" s="323" customFormat="1" ht="22.5" hidden="1" customHeight="1">
      <c r="A92" s="1483"/>
      <c r="B92" s="1311" t="s">
        <v>36</v>
      </c>
      <c r="C92" s="1312">
        <v>22</v>
      </c>
      <c r="D92" s="1350">
        <v>-0.9998233116220796</v>
      </c>
      <c r="E92" s="1314">
        <v>29742750</v>
      </c>
      <c r="F92" s="831">
        <v>-0.99969296706129862</v>
      </c>
      <c r="G92" s="832">
        <v>1351943.1818181819</v>
      </c>
      <c r="H92" s="464">
        <v>0.73770874075091264</v>
      </c>
      <c r="I92" s="371"/>
      <c r="J92" s="1483"/>
      <c r="K92" s="1292" t="s">
        <v>36</v>
      </c>
      <c r="L92" s="1289">
        <v>1074</v>
      </c>
      <c r="M92" s="1309"/>
      <c r="N92" s="1310">
        <v>917717381</v>
      </c>
    </row>
    <row r="93" spans="1:15" s="323" customFormat="1" ht="22.5" hidden="1" customHeight="1">
      <c r="A93" s="1483"/>
      <c r="B93" s="1293" t="s">
        <v>13</v>
      </c>
      <c r="C93" s="1294">
        <v>53</v>
      </c>
      <c r="D93" s="1351">
        <v>-0.99985588113728818</v>
      </c>
      <c r="E93" s="1317">
        <v>217763170</v>
      </c>
      <c r="F93" s="472">
        <v>-0.99926122419976504</v>
      </c>
      <c r="G93" s="473">
        <v>4108739.0566037735</v>
      </c>
      <c r="H93" s="468">
        <v>4.1261561903399215</v>
      </c>
      <c r="I93" s="371"/>
      <c r="J93" s="1483"/>
      <c r="K93" s="1318" t="s">
        <v>13</v>
      </c>
      <c r="L93" s="1319">
        <v>3814</v>
      </c>
      <c r="M93" s="1320"/>
      <c r="N93" s="1321">
        <v>2426560712</v>
      </c>
    </row>
    <row r="94" spans="1:15" s="323" customFormat="1" ht="22.5" hidden="1" customHeight="1">
      <c r="A94" s="1483"/>
      <c r="B94" s="1311" t="s">
        <v>37</v>
      </c>
      <c r="C94" s="1312">
        <v>14</v>
      </c>
      <c r="D94" s="1350">
        <v>-0.99987266244633632</v>
      </c>
      <c r="E94" s="1314">
        <v>131503943</v>
      </c>
      <c r="F94" s="831">
        <v>-0.99861034900554546</v>
      </c>
      <c r="G94" s="832">
        <v>9393138.7857142854</v>
      </c>
      <c r="H94" s="464">
        <v>9.9131277810221832</v>
      </c>
      <c r="I94" s="371"/>
      <c r="J94" s="1483"/>
      <c r="K94" s="1292" t="s">
        <v>37</v>
      </c>
      <c r="L94" s="1289">
        <v>1537</v>
      </c>
      <c r="M94" s="1309"/>
      <c r="N94" s="1310">
        <v>1488423192</v>
      </c>
    </row>
    <row r="95" spans="1:15" s="323" customFormat="1" ht="22.5" hidden="1" customHeight="1">
      <c r="A95" s="1483"/>
      <c r="B95" s="1311" t="s">
        <v>38</v>
      </c>
      <c r="C95" s="1312">
        <v>23</v>
      </c>
      <c r="D95" s="1350">
        <v>-0.99977447000451058</v>
      </c>
      <c r="E95" s="1314">
        <v>26139845</v>
      </c>
      <c r="F95" s="831">
        <v>-0.99970503364833674</v>
      </c>
      <c r="G95" s="832">
        <v>1136515</v>
      </c>
      <c r="H95" s="464">
        <v>0.30788080327513412</v>
      </c>
      <c r="I95" s="371"/>
      <c r="J95" s="1483"/>
      <c r="K95" s="1292" t="s">
        <v>38</v>
      </c>
      <c r="L95" s="1289">
        <v>1245</v>
      </c>
      <c r="M95" s="1309"/>
      <c r="N95" s="1310">
        <v>1154494139</v>
      </c>
    </row>
    <row r="96" spans="1:15" s="323" customFormat="1" ht="22.5" hidden="1" customHeight="1">
      <c r="A96" s="1483"/>
      <c r="B96" s="1311" t="s">
        <v>39</v>
      </c>
      <c r="C96" s="1312">
        <v>24</v>
      </c>
      <c r="D96" s="1350">
        <v>-0.9997567526478488</v>
      </c>
      <c r="E96" s="1314">
        <v>24727230</v>
      </c>
      <c r="F96" s="831">
        <v>-0.99970578148007172</v>
      </c>
      <c r="G96" s="832">
        <v>1030301.25</v>
      </c>
      <c r="H96" s="464">
        <v>0.20954459453019503</v>
      </c>
      <c r="I96" s="371"/>
      <c r="J96" s="1483"/>
      <c r="K96" s="1292" t="s">
        <v>39</v>
      </c>
      <c r="L96" s="1289">
        <v>1193</v>
      </c>
      <c r="M96" s="1309"/>
      <c r="N96" s="1310">
        <v>1138017451</v>
      </c>
    </row>
    <row r="97" spans="1:14" s="323" customFormat="1" ht="22.5" hidden="1" customHeight="1">
      <c r="A97" s="1483"/>
      <c r="B97" s="1293" t="s">
        <v>14</v>
      </c>
      <c r="C97" s="1294">
        <v>61</v>
      </c>
      <c r="D97" s="1351">
        <v>-0.999803600233104</v>
      </c>
      <c r="E97" s="1317">
        <v>182371018</v>
      </c>
      <c r="F97" s="472">
        <v>-0.99931771484161291</v>
      </c>
      <c r="G97" s="473">
        <v>2989688.819672131</v>
      </c>
      <c r="H97" s="468">
        <v>2.4739611414525999</v>
      </c>
      <c r="I97" s="371"/>
      <c r="J97" s="1483"/>
      <c r="K97" s="1318" t="s">
        <v>14</v>
      </c>
      <c r="L97" s="1319">
        <v>3975</v>
      </c>
      <c r="M97" s="1320"/>
      <c r="N97" s="1321">
        <v>3780934782</v>
      </c>
    </row>
    <row r="98" spans="1:14" s="323" customFormat="1" ht="22.5" hidden="1" customHeight="1">
      <c r="A98" s="1483"/>
      <c r="B98" s="1288" t="s">
        <v>40</v>
      </c>
      <c r="C98" s="1312">
        <v>42</v>
      </c>
      <c r="D98" s="1350">
        <v>-0.99964380819919607</v>
      </c>
      <c r="E98" s="1314">
        <v>25566920</v>
      </c>
      <c r="F98" s="831">
        <v>-0.99974763013861412</v>
      </c>
      <c r="G98" s="832">
        <v>608736.19047619053</v>
      </c>
      <c r="H98" s="464">
        <v>-0.29147762296525925</v>
      </c>
      <c r="I98" s="371"/>
      <c r="J98" s="1483"/>
      <c r="K98" s="1288" t="s">
        <v>40</v>
      </c>
      <c r="L98" s="1289">
        <v>1194</v>
      </c>
      <c r="M98" s="1309"/>
      <c r="N98" s="1310">
        <v>1170614926</v>
      </c>
    </row>
    <row r="99" spans="1:14" s="323" customFormat="1" ht="22.5" hidden="1" customHeight="1">
      <c r="A99" s="1483"/>
      <c r="B99" s="1288" t="s">
        <v>41</v>
      </c>
      <c r="C99" s="1312">
        <v>126</v>
      </c>
      <c r="D99" s="1313">
        <v>-0.99893120705742644</v>
      </c>
      <c r="E99" s="1314">
        <v>160196084</v>
      </c>
      <c r="F99" s="831">
        <v>-0.99823083798624401</v>
      </c>
      <c r="G99" s="832">
        <v>1271397.4920634921</v>
      </c>
      <c r="H99" s="464">
        <v>0.65528976033085407</v>
      </c>
      <c r="I99" s="371"/>
      <c r="J99" s="1483"/>
      <c r="K99" s="1288" t="s">
        <v>41</v>
      </c>
      <c r="L99" s="1289">
        <v>1104</v>
      </c>
      <c r="M99" s="1309"/>
      <c r="N99" s="1310">
        <v>1177857269</v>
      </c>
    </row>
    <row r="100" spans="1:14" s="323" customFormat="1" ht="22.5" hidden="1" customHeight="1">
      <c r="A100" s="1483"/>
      <c r="B100" s="1288" t="s">
        <v>42</v>
      </c>
      <c r="C100" s="1312">
        <v>307</v>
      </c>
      <c r="D100" s="1313">
        <v>-0.99744668817991289</v>
      </c>
      <c r="E100" s="1314">
        <v>31687740</v>
      </c>
      <c r="F100" s="831">
        <v>-0.99965396283638774</v>
      </c>
      <c r="G100" s="832">
        <v>103217.39413680782</v>
      </c>
      <c r="H100" s="464">
        <v>-0.86447516480756292</v>
      </c>
      <c r="I100" s="371"/>
      <c r="J100" s="1483"/>
      <c r="K100" s="1288" t="s">
        <v>42</v>
      </c>
      <c r="L100" s="1289">
        <v>1086</v>
      </c>
      <c r="M100" s="1309"/>
      <c r="N100" s="1310">
        <v>1184477042</v>
      </c>
    </row>
    <row r="101" spans="1:14" s="323" customFormat="1" ht="22.5" hidden="1" customHeight="1">
      <c r="A101" s="1483"/>
      <c r="B101" s="1293" t="s">
        <v>15</v>
      </c>
      <c r="C101" s="1294">
        <v>475</v>
      </c>
      <c r="D101" s="1316">
        <v>-0.99866588023817549</v>
      </c>
      <c r="E101" s="1317">
        <v>217450744</v>
      </c>
      <c r="F101" s="472">
        <v>-0.99923278773353663</v>
      </c>
      <c r="G101" s="473">
        <v>457791.04</v>
      </c>
      <c r="H101" s="468">
        <v>-0.42492998873339693</v>
      </c>
      <c r="I101" s="371"/>
      <c r="J101" s="1483"/>
      <c r="K101" s="1318" t="s">
        <v>15</v>
      </c>
      <c r="L101" s="1319">
        <v>3384</v>
      </c>
      <c r="M101" s="1320"/>
      <c r="N101" s="1321">
        <v>3532949237</v>
      </c>
    </row>
    <row r="102" spans="1:14" s="323" customFormat="1" ht="22.5" customHeight="1">
      <c r="A102" s="1484"/>
      <c r="B102" s="1300" t="s">
        <v>299</v>
      </c>
      <c r="C102" s="1322">
        <v>167446</v>
      </c>
      <c r="D102" s="1323">
        <v>-0.88490679255165228</v>
      </c>
      <c r="E102" s="1324">
        <v>164985867050</v>
      </c>
      <c r="F102" s="476">
        <v>-0.863137846607544</v>
      </c>
      <c r="G102" s="477">
        <v>985307.90254768706</v>
      </c>
      <c r="H102" s="478">
        <v>0.18914188271169619</v>
      </c>
      <c r="I102" s="371"/>
      <c r="J102" s="1484"/>
      <c r="K102" s="1300" t="s">
        <v>333</v>
      </c>
      <c r="L102" s="1322">
        <v>162138</v>
      </c>
      <c r="M102" s="1323"/>
      <c r="N102" s="1325">
        <v>60954105876</v>
      </c>
    </row>
    <row r="103" spans="1:14" ht="23.1" customHeight="1">
      <c r="A103" s="1482">
        <v>2021</v>
      </c>
      <c r="B103" s="1292" t="s">
        <v>31</v>
      </c>
      <c r="C103" s="1289">
        <v>42</v>
      </c>
      <c r="D103" s="1307">
        <v>-0.99967741687724176</v>
      </c>
      <c r="E103" s="1308">
        <v>19782930</v>
      </c>
      <c r="F103" s="880">
        <v>-0.99983102287163572</v>
      </c>
      <c r="G103" s="462">
        <v>471022.14285714284</v>
      </c>
      <c r="H103" s="461">
        <v>-0.47617492533558203</v>
      </c>
      <c r="I103" s="374"/>
      <c r="J103" s="1482">
        <v>2021</v>
      </c>
      <c r="K103" s="1292" t="s">
        <v>31</v>
      </c>
      <c r="L103" s="1289">
        <v>996</v>
      </c>
      <c r="M103" s="1309">
        <v>-0.98936817497678287</v>
      </c>
      <c r="N103" s="1310">
        <v>972831904</v>
      </c>
    </row>
    <row r="104" spans="1:14" ht="23.1" customHeight="1">
      <c r="A104" s="1483"/>
      <c r="B104" s="1311" t="s">
        <v>29</v>
      </c>
      <c r="C104" s="1312">
        <v>76</v>
      </c>
      <c r="D104" s="1313">
        <v>-0.99786078194049599</v>
      </c>
      <c r="E104" s="1314">
        <v>12518840</v>
      </c>
      <c r="F104" s="979">
        <v>-0.99972331317093999</v>
      </c>
      <c r="G104" s="832">
        <v>164721.57894736843</v>
      </c>
      <c r="H104" s="464">
        <v>-0.8706598292629687</v>
      </c>
      <c r="J104" s="1483"/>
      <c r="K104" s="1292" t="s">
        <v>29</v>
      </c>
      <c r="L104" s="1289">
        <v>1089</v>
      </c>
      <c r="M104" s="1309">
        <v>-0.97712184873949581</v>
      </c>
      <c r="N104" s="1310">
        <v>838378807</v>
      </c>
    </row>
    <row r="105" spans="1:14" ht="23.1" customHeight="1">
      <c r="A105" s="1483"/>
      <c r="B105" s="1311" t="s">
        <v>32</v>
      </c>
      <c r="C105" s="1312">
        <v>70</v>
      </c>
      <c r="D105" s="1313">
        <v>-0.93810786914235189</v>
      </c>
      <c r="E105" s="1314">
        <v>45083860</v>
      </c>
      <c r="F105" s="831">
        <v>-0.97798809957993404</v>
      </c>
      <c r="G105" s="832">
        <v>644055.14285714284</v>
      </c>
      <c r="H105" s="464">
        <v>-0.64435058035579096</v>
      </c>
      <c r="J105" s="1483"/>
      <c r="K105" s="1292" t="s">
        <v>32</v>
      </c>
      <c r="L105" s="1289">
        <v>1295</v>
      </c>
      <c r="M105" s="1309">
        <v>-0.86627426683188768</v>
      </c>
      <c r="N105" s="1310">
        <v>1219549048</v>
      </c>
    </row>
    <row r="106" spans="1:14" ht="23.1" customHeight="1">
      <c r="A106" s="1483"/>
      <c r="B106" s="1293" t="s">
        <v>12</v>
      </c>
      <c r="C106" s="1294">
        <v>188</v>
      </c>
      <c r="D106" s="1316">
        <v>-0.99887328670658104</v>
      </c>
      <c r="E106" s="1317">
        <v>77385630</v>
      </c>
      <c r="F106" s="965">
        <v>-0.99952919365583903</v>
      </c>
      <c r="G106" s="473">
        <v>411625.69148936169</v>
      </c>
      <c r="H106" s="468">
        <v>-0.58214183953365672</v>
      </c>
      <c r="J106" s="1483"/>
      <c r="K106" s="1318" t="s">
        <v>356</v>
      </c>
      <c r="L106" s="1319">
        <v>3380</v>
      </c>
      <c r="M106" s="1320">
        <v>-0.97761070446792298</v>
      </c>
      <c r="N106" s="1321">
        <v>3030759759</v>
      </c>
    </row>
    <row r="107" spans="1:14" ht="23.1" customHeight="1">
      <c r="A107" s="1483"/>
      <c r="B107" s="1311" t="s">
        <v>43</v>
      </c>
      <c r="C107" s="1312">
        <v>85</v>
      </c>
      <c r="D107" s="1313">
        <v>2.8636363636363638</v>
      </c>
      <c r="E107" s="1314">
        <v>21836140</v>
      </c>
      <c r="F107" s="831">
        <v>-0.76953856821634692</v>
      </c>
      <c r="G107" s="832">
        <v>256895.76470588235</v>
      </c>
      <c r="H107" s="464">
        <v>-0.94035115883246623</v>
      </c>
      <c r="J107" s="1483"/>
      <c r="K107" s="1292" t="s">
        <v>43</v>
      </c>
      <c r="L107" s="1289">
        <v>1130</v>
      </c>
      <c r="M107" s="1309">
        <v>-0.26240208877284599</v>
      </c>
      <c r="N107" s="1310">
        <v>1218605813</v>
      </c>
    </row>
    <row r="108" spans="1:14" ht="23.1" customHeight="1">
      <c r="A108" s="1483"/>
      <c r="B108" s="1311" t="s">
        <v>44</v>
      </c>
      <c r="C108" s="1312">
        <v>78</v>
      </c>
      <c r="D108" s="1313">
        <v>7.6666666666666661</v>
      </c>
      <c r="E108" s="1314">
        <v>16860110</v>
      </c>
      <c r="F108" s="831">
        <v>-0.81923479349425332</v>
      </c>
      <c r="G108" s="832">
        <v>216155.25641025641</v>
      </c>
      <c r="H108" s="464">
        <v>-0.9791424761724139</v>
      </c>
      <c r="J108" s="1483"/>
      <c r="K108" s="1292" t="s">
        <v>44</v>
      </c>
      <c r="L108" s="1289">
        <v>1306</v>
      </c>
      <c r="M108" s="1309">
        <v>8.1125827814569451E-2</v>
      </c>
      <c r="N108" s="1310">
        <v>1709327355</v>
      </c>
    </row>
    <row r="109" spans="1:14" ht="23.1" customHeight="1">
      <c r="A109" s="1483"/>
      <c r="B109" s="1311" t="s">
        <v>45</v>
      </c>
      <c r="C109" s="1312">
        <v>166</v>
      </c>
      <c r="D109" s="1313">
        <v>6.5454545454545459</v>
      </c>
      <c r="E109" s="1314">
        <v>38957227</v>
      </c>
      <c r="F109" s="831">
        <v>0.30980581822460929</v>
      </c>
      <c r="G109" s="832">
        <v>234682.09036144579</v>
      </c>
      <c r="H109" s="464">
        <v>-0.82641127710276263</v>
      </c>
      <c r="J109" s="1483"/>
      <c r="K109" s="1292" t="s">
        <v>45</v>
      </c>
      <c r="L109" s="1289">
        <v>1849</v>
      </c>
      <c r="M109" s="1309">
        <v>0.72160148975791438</v>
      </c>
      <c r="N109" s="1310">
        <v>2275377789</v>
      </c>
    </row>
    <row r="110" spans="1:14" ht="23.1" customHeight="1">
      <c r="A110" s="1483"/>
      <c r="B110" s="1293" t="s">
        <v>57</v>
      </c>
      <c r="C110" s="1294">
        <v>329</v>
      </c>
      <c r="D110" s="1316">
        <v>5.2075471698113205</v>
      </c>
      <c r="E110" s="1317">
        <v>77653477</v>
      </c>
      <c r="F110" s="472">
        <v>-0.64340399251168146</v>
      </c>
      <c r="G110" s="473">
        <v>236028.80547112462</v>
      </c>
      <c r="H110" s="468">
        <v>-0.94255444256267207</v>
      </c>
      <c r="I110" s="374"/>
      <c r="J110" s="1483"/>
      <c r="K110" s="1318" t="s">
        <v>57</v>
      </c>
      <c r="L110" s="1319">
        <v>4285</v>
      </c>
      <c r="M110" s="1320">
        <v>0.12349239643418986</v>
      </c>
      <c r="N110" s="1321">
        <v>5203310957</v>
      </c>
    </row>
    <row r="111" spans="1:14" ht="23.1" customHeight="1">
      <c r="A111" s="1483"/>
      <c r="B111" s="1311" t="s">
        <v>46</v>
      </c>
      <c r="C111" s="1312">
        <v>116</v>
      </c>
      <c r="D111" s="1313">
        <v>7.2857142857142865</v>
      </c>
      <c r="E111" s="1314">
        <v>45515520</v>
      </c>
      <c r="F111" s="831">
        <v>-0.65388475081693942</v>
      </c>
      <c r="G111" s="832">
        <v>392375.1724137931</v>
      </c>
      <c r="H111" s="464">
        <v>-0.95822746992618235</v>
      </c>
      <c r="I111" s="374"/>
      <c r="J111" s="1483"/>
      <c r="K111" s="1292" t="s">
        <v>46</v>
      </c>
      <c r="L111" s="1289">
        <v>1703</v>
      </c>
      <c r="M111" s="1309">
        <v>0.10800260247234883</v>
      </c>
      <c r="N111" s="1310">
        <v>2126507099</v>
      </c>
    </row>
    <row r="112" spans="1:14" ht="23.1" customHeight="1">
      <c r="A112" s="1483"/>
      <c r="B112" s="1311" t="s">
        <v>47</v>
      </c>
      <c r="C112" s="1312">
        <v>134</v>
      </c>
      <c r="D112" s="1313">
        <v>4.8260869565217392</v>
      </c>
      <c r="E112" s="1314">
        <v>66104210</v>
      </c>
      <c r="F112" s="831">
        <v>1.5288677113425884</v>
      </c>
      <c r="G112" s="832">
        <v>493315</v>
      </c>
      <c r="H112" s="464">
        <v>-0.56594061670985418</v>
      </c>
      <c r="I112" s="374"/>
      <c r="J112" s="1483"/>
      <c r="K112" s="1292" t="s">
        <v>47</v>
      </c>
      <c r="L112" s="1289">
        <v>1567</v>
      </c>
      <c r="M112" s="1309">
        <v>0.2586345381526105</v>
      </c>
      <c r="N112" s="1310">
        <v>1844089720</v>
      </c>
    </row>
    <row r="113" spans="1:17" ht="23.1" customHeight="1">
      <c r="A113" s="1483"/>
      <c r="B113" s="1311" t="s">
        <v>39</v>
      </c>
      <c r="C113" s="1312">
        <v>273</v>
      </c>
      <c r="D113" s="1313">
        <v>10.375</v>
      </c>
      <c r="E113" s="1314">
        <v>168750170</v>
      </c>
      <c r="F113" s="831">
        <v>5.8244671966896417</v>
      </c>
      <c r="G113" s="832">
        <v>618132.49084249081</v>
      </c>
      <c r="H113" s="464">
        <v>-0.40004683985146017</v>
      </c>
      <c r="I113" s="374"/>
      <c r="J113" s="1483"/>
      <c r="K113" s="1292" t="s">
        <v>39</v>
      </c>
      <c r="L113" s="1289">
        <v>1750</v>
      </c>
      <c r="M113" s="1309">
        <v>0.46689019279128252</v>
      </c>
      <c r="N113" s="1310">
        <v>2195619598</v>
      </c>
    </row>
    <row r="114" spans="1:17" ht="23.1" customHeight="1">
      <c r="A114" s="1483"/>
      <c r="B114" s="1293" t="s">
        <v>58</v>
      </c>
      <c r="C114" s="1294">
        <v>523</v>
      </c>
      <c r="D114" s="1316">
        <v>7.5737704918032787</v>
      </c>
      <c r="E114" s="1317">
        <v>280369900</v>
      </c>
      <c r="F114" s="472">
        <v>0.53735995485861676</v>
      </c>
      <c r="G114" s="473">
        <v>536080.11472275329</v>
      </c>
      <c r="H114" s="468">
        <v>-0.82069033031285732</v>
      </c>
      <c r="I114" s="374"/>
      <c r="J114" s="1483"/>
      <c r="K114" s="1318" t="s">
        <v>58</v>
      </c>
      <c r="L114" s="1319">
        <v>5020</v>
      </c>
      <c r="M114" s="1320">
        <v>0.26289308176100623</v>
      </c>
      <c r="N114" s="1321">
        <v>6166216417</v>
      </c>
    </row>
    <row r="115" spans="1:17" ht="23.1" customHeight="1">
      <c r="A115" s="1483"/>
      <c r="B115" s="1288" t="s">
        <v>49</v>
      </c>
      <c r="C115" s="1312">
        <v>636</v>
      </c>
      <c r="D115" s="1313">
        <v>14.142857142857142</v>
      </c>
      <c r="E115" s="1314">
        <v>421334170</v>
      </c>
      <c r="F115" s="831">
        <v>15.47966082735034</v>
      </c>
      <c r="G115" s="832">
        <v>662475.11006289313</v>
      </c>
      <c r="H115" s="464">
        <v>8.8279488598607347E-2</v>
      </c>
      <c r="I115" s="374"/>
      <c r="J115" s="1483"/>
      <c r="K115" s="1288" t="s">
        <v>49</v>
      </c>
      <c r="L115" s="1289">
        <v>3340</v>
      </c>
      <c r="M115" s="1309">
        <v>1.7973199329983252</v>
      </c>
      <c r="N115" s="1310">
        <v>4071153298</v>
      </c>
    </row>
    <row r="116" spans="1:17" ht="23.1" customHeight="1">
      <c r="A116" s="1483"/>
      <c r="B116" s="1288" t="s">
        <v>50</v>
      </c>
      <c r="C116" s="1312">
        <v>1506</v>
      </c>
      <c r="D116" s="1313">
        <v>10.952380952380953</v>
      </c>
      <c r="E116" s="1314">
        <v>1261889010</v>
      </c>
      <c r="F116" s="831">
        <v>6.8771526649802501</v>
      </c>
      <c r="G116" s="832">
        <v>837907.70916334656</v>
      </c>
      <c r="H116" s="464">
        <v>-0.34095535472276794</v>
      </c>
      <c r="I116" s="374"/>
      <c r="J116" s="1483"/>
      <c r="K116" s="1288" t="s">
        <v>50</v>
      </c>
      <c r="L116" s="1289">
        <v>4989</v>
      </c>
      <c r="M116" s="1309">
        <v>3.5190217391304346</v>
      </c>
      <c r="N116" s="1310">
        <v>5367380532</v>
      </c>
    </row>
    <row r="117" spans="1:17" ht="23.1" customHeight="1">
      <c r="A117" s="1483"/>
      <c r="B117" s="1288" t="s">
        <v>42</v>
      </c>
      <c r="C117" s="1312">
        <v>603</v>
      </c>
      <c r="D117" s="1313">
        <v>0.96416938110749184</v>
      </c>
      <c r="E117" s="1314">
        <v>498716731</v>
      </c>
      <c r="F117" s="831">
        <v>14.738475858486595</v>
      </c>
      <c r="G117" s="832">
        <v>827059.25538971811</v>
      </c>
      <c r="H117" s="464">
        <v>7.012789533259344</v>
      </c>
      <c r="I117" s="374"/>
      <c r="J117" s="1483"/>
      <c r="K117" s="1288" t="s">
        <v>42</v>
      </c>
      <c r="L117" s="1289">
        <v>2280</v>
      </c>
      <c r="M117" s="1309">
        <v>1.0994475138121547</v>
      </c>
      <c r="N117" s="1310">
        <v>2709873713</v>
      </c>
    </row>
    <row r="118" spans="1:17" ht="23.1" customHeight="1">
      <c r="A118" s="1483"/>
      <c r="B118" s="1293" t="s">
        <v>59</v>
      </c>
      <c r="C118" s="1294">
        <v>2745</v>
      </c>
      <c r="D118" s="1316">
        <v>4.7789473684210524</v>
      </c>
      <c r="E118" s="1317">
        <v>2181939911</v>
      </c>
      <c r="F118" s="472">
        <v>9.0341800210166223</v>
      </c>
      <c r="G118" s="473">
        <v>794877.92750455369</v>
      </c>
      <c r="H118" s="468">
        <v>0.73633351911945177</v>
      </c>
      <c r="I118" s="374"/>
      <c r="J118" s="1483"/>
      <c r="K118" s="1318" t="s">
        <v>15</v>
      </c>
      <c r="L118" s="1319">
        <v>10609</v>
      </c>
      <c r="M118" s="1320">
        <v>2.1350472813238772</v>
      </c>
      <c r="N118" s="1321">
        <v>12148407543</v>
      </c>
    </row>
    <row r="119" spans="1:17" ht="23.1" customHeight="1">
      <c r="A119" s="1484"/>
      <c r="B119" s="1300" t="s">
        <v>354</v>
      </c>
      <c r="C119" s="1322">
        <v>3785</v>
      </c>
      <c r="D119" s="1323">
        <v>-0.97739569771747314</v>
      </c>
      <c r="E119" s="1324">
        <v>2617348918</v>
      </c>
      <c r="F119" s="476">
        <v>-0.98413592045913367</v>
      </c>
      <c r="G119" s="477">
        <v>691505.65865257592</v>
      </c>
      <c r="H119" s="478">
        <v>-0.29818318023780555</v>
      </c>
      <c r="I119" s="374"/>
      <c r="J119" s="1484"/>
      <c r="K119" s="1300" t="s">
        <v>354</v>
      </c>
      <c r="L119" s="1322">
        <v>23294</v>
      </c>
      <c r="M119" s="1323">
        <v>-0.85633226017343245</v>
      </c>
      <c r="N119" s="1325">
        <v>26548694676</v>
      </c>
    </row>
    <row r="120" spans="1:17" ht="23.1" customHeight="1">
      <c r="A120" s="1475">
        <v>2022</v>
      </c>
      <c r="B120" s="1288" t="s">
        <v>30</v>
      </c>
      <c r="C120" s="1289">
        <v>589</v>
      </c>
      <c r="D120" s="1326">
        <v>13.023809523809524</v>
      </c>
      <c r="E120" s="1308">
        <v>544526670</v>
      </c>
      <c r="F120" s="461">
        <v>26.525076922377018</v>
      </c>
      <c r="G120" s="462">
        <v>924493.49745331064</v>
      </c>
      <c r="H120" s="463">
        <v>0.96273893164657864</v>
      </c>
      <c r="I120" s="374"/>
      <c r="J120" s="1475">
        <v>2022</v>
      </c>
      <c r="K120" s="1292" t="s">
        <v>31</v>
      </c>
      <c r="L120" s="1289">
        <v>2368</v>
      </c>
      <c r="M120" s="1309">
        <v>1.3775100401606424</v>
      </c>
      <c r="N120" s="1310">
        <v>2550244997</v>
      </c>
    </row>
    <row r="121" spans="1:17" ht="23.1" customHeight="1">
      <c r="A121" s="1475"/>
      <c r="B121" s="1288" t="s">
        <v>29</v>
      </c>
      <c r="C121" s="1289">
        <v>615</v>
      </c>
      <c r="D121" s="1326">
        <v>7.0921052631578956</v>
      </c>
      <c r="E121" s="1308">
        <v>667106975</v>
      </c>
      <c r="F121" s="461">
        <v>52.2882419617153</v>
      </c>
      <c r="G121" s="462">
        <v>1084726.7886178861</v>
      </c>
      <c r="H121" s="463">
        <v>5.5852136407973374</v>
      </c>
      <c r="I121" s="374"/>
      <c r="J121" s="1475"/>
      <c r="K121" s="1292" t="s">
        <v>29</v>
      </c>
      <c r="L121" s="1289">
        <v>2783</v>
      </c>
      <c r="M121" s="1309">
        <v>1.5555555555555554</v>
      </c>
      <c r="N121" s="1310">
        <v>2983601566</v>
      </c>
    </row>
    <row r="122" spans="1:17" ht="23.1" customHeight="1">
      <c r="A122" s="1475"/>
      <c r="B122" s="1288" t="s">
        <v>33</v>
      </c>
      <c r="C122" s="1289">
        <v>885</v>
      </c>
      <c r="D122" s="1326">
        <v>11.642857142857142</v>
      </c>
      <c r="E122" s="1308">
        <v>815529353</v>
      </c>
      <c r="F122" s="461">
        <v>17.089164348394302</v>
      </c>
      <c r="G122" s="462">
        <v>921502.09378531075</v>
      </c>
      <c r="H122" s="463">
        <v>0.4307813608899449</v>
      </c>
      <c r="I122" s="374"/>
      <c r="J122" s="1475"/>
      <c r="K122" s="1292" t="s">
        <v>33</v>
      </c>
      <c r="L122" s="1289">
        <v>7054</v>
      </c>
      <c r="M122" s="1309">
        <v>4.4471042471042468</v>
      </c>
      <c r="N122" s="1310">
        <v>8191568134</v>
      </c>
    </row>
    <row r="123" spans="1:17" ht="23.1" customHeight="1">
      <c r="A123" s="1475"/>
      <c r="B123" s="1293" t="s">
        <v>12</v>
      </c>
      <c r="C123" s="1294">
        <v>2089</v>
      </c>
      <c r="D123" s="1316">
        <v>10.111702127659575</v>
      </c>
      <c r="E123" s="1317">
        <v>2027162998</v>
      </c>
      <c r="F123" s="472">
        <v>25.195599854908462</v>
      </c>
      <c r="G123" s="473">
        <v>970398.75442795595</v>
      </c>
      <c r="H123" s="468">
        <v>1.357478589144467</v>
      </c>
      <c r="I123" s="374"/>
      <c r="J123" s="1475"/>
      <c r="K123" s="1318" t="s">
        <v>356</v>
      </c>
      <c r="L123" s="1319">
        <v>12205</v>
      </c>
      <c r="M123" s="1320">
        <v>2.61094674556213</v>
      </c>
      <c r="N123" s="1321">
        <v>13725414697</v>
      </c>
    </row>
    <row r="124" spans="1:17" ht="23.1" customHeight="1">
      <c r="A124" s="1475"/>
      <c r="B124" s="1311" t="s">
        <v>43</v>
      </c>
      <c r="C124" s="1312">
        <v>2042</v>
      </c>
      <c r="D124" s="1313">
        <v>23.023529411764706</v>
      </c>
      <c r="E124" s="1314">
        <v>2188365926</v>
      </c>
      <c r="F124" s="831">
        <v>99.217617491003452</v>
      </c>
      <c r="G124" s="832">
        <v>1071677.7306562194</v>
      </c>
      <c r="H124" s="464">
        <v>3.1716442148556778</v>
      </c>
      <c r="I124" s="374"/>
      <c r="J124" s="1475"/>
      <c r="K124" s="1292" t="s">
        <v>43</v>
      </c>
      <c r="L124" s="1289">
        <v>10062</v>
      </c>
      <c r="M124" s="1309">
        <v>7.9044247787610615</v>
      </c>
      <c r="N124" s="1310">
        <v>12835503924</v>
      </c>
    </row>
    <row r="125" spans="1:17" ht="23.1" customHeight="1">
      <c r="A125" s="1475"/>
      <c r="B125" s="1311" t="s">
        <v>35</v>
      </c>
      <c r="C125" s="1312">
        <v>3931</v>
      </c>
      <c r="D125" s="1313">
        <v>49.397435897435898</v>
      </c>
      <c r="E125" s="1314">
        <v>4315389377</v>
      </c>
      <c r="F125" s="831">
        <v>254.95262290696797</v>
      </c>
      <c r="G125" s="832">
        <v>1097784.1203256168</v>
      </c>
      <c r="H125" s="464">
        <v>4.0786834359561182</v>
      </c>
      <c r="I125" s="374"/>
      <c r="J125" s="1475"/>
      <c r="K125" s="1292" t="s">
        <v>35</v>
      </c>
      <c r="L125" s="1289">
        <v>12711</v>
      </c>
      <c r="M125" s="1309">
        <v>8.7327718223583464</v>
      </c>
      <c r="N125" s="1310">
        <v>16506437515</v>
      </c>
    </row>
    <row r="126" spans="1:17" ht="23.1" customHeight="1">
      <c r="A126" s="1475"/>
      <c r="B126" s="1311" t="s">
        <v>352</v>
      </c>
      <c r="C126" s="1312">
        <v>7720</v>
      </c>
      <c r="D126" s="1313">
        <v>45.506024096385545</v>
      </c>
      <c r="E126" s="1314">
        <v>8994087873</v>
      </c>
      <c r="F126" s="831">
        <v>229.87084388732288</v>
      </c>
      <c r="G126" s="832">
        <v>1165037.2892487047</v>
      </c>
      <c r="H126" s="464">
        <v>3.9643212545719688</v>
      </c>
      <c r="I126" s="374"/>
      <c r="J126" s="1475"/>
      <c r="K126" s="1292" t="s">
        <v>352</v>
      </c>
      <c r="L126" s="1289">
        <v>12727</v>
      </c>
      <c r="M126" s="1309">
        <v>5.8831800973499186</v>
      </c>
      <c r="N126" s="1310">
        <v>17065196003</v>
      </c>
    </row>
    <row r="127" spans="1:17" ht="23.1" customHeight="1">
      <c r="A127" s="1475"/>
      <c r="B127" s="1293" t="s">
        <v>57</v>
      </c>
      <c r="C127" s="1359">
        <v>13693</v>
      </c>
      <c r="D127" s="1316">
        <v>40.620060790273556</v>
      </c>
      <c r="E127" s="1317">
        <v>15497843176</v>
      </c>
      <c r="F127" s="472">
        <v>198.57693814534537</v>
      </c>
      <c r="G127" s="473">
        <v>1131807.7248229021</v>
      </c>
      <c r="H127" s="468">
        <v>3.7952101548103867</v>
      </c>
      <c r="I127" s="374"/>
      <c r="J127" s="1475"/>
      <c r="K127" s="1318" t="s">
        <v>23</v>
      </c>
      <c r="L127" s="1319">
        <v>35500</v>
      </c>
      <c r="M127" s="1360">
        <v>7.2847141190198368</v>
      </c>
      <c r="N127" s="1321">
        <v>46407137442</v>
      </c>
      <c r="P127" s="1327"/>
    </row>
    <row r="128" spans="1:17" ht="23.1" customHeight="1">
      <c r="A128" s="1475"/>
      <c r="B128" s="1311" t="s">
        <v>361</v>
      </c>
      <c r="C128" s="1357">
        <v>15640</v>
      </c>
      <c r="D128" s="1358">
        <v>133.82758620689654</v>
      </c>
      <c r="E128" s="1314">
        <v>17624148059</v>
      </c>
      <c r="F128" s="831">
        <v>386.21183585291345</v>
      </c>
      <c r="G128" s="832">
        <v>1126863.6866368286</v>
      </c>
      <c r="H128" s="464">
        <v>1.8719036418758286</v>
      </c>
      <c r="I128" s="1328"/>
      <c r="J128" s="1475"/>
      <c r="K128" s="1363" t="s">
        <v>361</v>
      </c>
      <c r="L128" s="1367">
        <v>11764</v>
      </c>
      <c r="M128" s="1366">
        <v>5.9078097475044036</v>
      </c>
      <c r="N128" s="1310">
        <v>13043249426.61899</v>
      </c>
      <c r="O128" s="1361"/>
      <c r="P128" s="1329"/>
      <c r="Q128" s="453"/>
    </row>
    <row r="129" spans="1:17" ht="23.1" customHeight="1">
      <c r="A129" s="1475"/>
      <c r="B129" s="1311" t="s">
        <v>47</v>
      </c>
      <c r="C129" s="1312">
        <v>14449</v>
      </c>
      <c r="D129" s="1313">
        <v>106.82835820895522</v>
      </c>
      <c r="E129" s="1314">
        <v>15042375326</v>
      </c>
      <c r="F129" s="831">
        <v>226.55548135285181</v>
      </c>
      <c r="G129" s="832">
        <v>1041066.8783998892</v>
      </c>
      <c r="H129" s="464">
        <v>1.1103491245956221</v>
      </c>
      <c r="I129" s="1328"/>
      <c r="J129" s="1475"/>
      <c r="K129" s="1363" t="s">
        <v>47</v>
      </c>
      <c r="L129" s="1367">
        <v>11487</v>
      </c>
      <c r="M129" s="1366">
        <v>6.3305679642629231</v>
      </c>
      <c r="N129" s="1310">
        <v>11755055043.035223</v>
      </c>
      <c r="Q129" s="453"/>
    </row>
    <row r="130" spans="1:17" ht="23.1" customHeight="1">
      <c r="A130" s="1475"/>
      <c r="B130" s="1311" t="s">
        <v>39</v>
      </c>
      <c r="C130" s="1312">
        <v>13399</v>
      </c>
      <c r="D130" s="1313">
        <v>48.08058608058608</v>
      </c>
      <c r="E130" s="1314">
        <v>14395976405</v>
      </c>
      <c r="F130" s="831">
        <v>84.309403866082036</v>
      </c>
      <c r="G130" s="832">
        <v>1074406.7769982833</v>
      </c>
      <c r="H130" s="464">
        <v>0.73814965709682756</v>
      </c>
      <c r="I130" s="1328"/>
      <c r="J130" s="1475"/>
      <c r="K130" s="1292" t="s">
        <v>39</v>
      </c>
      <c r="L130" s="1384">
        <v>17175</v>
      </c>
      <c r="M130" s="1385">
        <v>8.8142857142857149</v>
      </c>
      <c r="N130" s="1310">
        <v>17127449471.076431</v>
      </c>
      <c r="Q130" s="453"/>
    </row>
    <row r="131" spans="1:17" ht="23.1" customHeight="1">
      <c r="A131" s="1475"/>
      <c r="B131" s="1293" t="s">
        <v>14</v>
      </c>
      <c r="C131" s="1359">
        <v>43488</v>
      </c>
      <c r="D131" s="1316">
        <v>82.151051625239006</v>
      </c>
      <c r="E131" s="1317">
        <v>47062499790</v>
      </c>
      <c r="F131" s="472">
        <v>166.85860318814537</v>
      </c>
      <c r="G131" s="473">
        <v>1082195.0834713024</v>
      </c>
      <c r="H131" s="468">
        <v>1.0187189447065865</v>
      </c>
      <c r="I131" s="1328"/>
      <c r="J131" s="1475"/>
      <c r="K131" s="1318" t="s">
        <v>14</v>
      </c>
      <c r="L131" s="1319">
        <v>40426</v>
      </c>
      <c r="M131" s="1320">
        <v>7.0529880478087641</v>
      </c>
      <c r="N131" s="1407">
        <v>41925753940.730644</v>
      </c>
      <c r="Q131" s="453"/>
    </row>
    <row r="132" spans="1:17" ht="23.1" customHeight="1">
      <c r="A132" s="1475"/>
      <c r="B132" s="1311" t="s">
        <v>49</v>
      </c>
      <c r="C132" s="1357">
        <v>20912</v>
      </c>
      <c r="D132" s="1313">
        <v>31.880503144654085</v>
      </c>
      <c r="E132" s="1314">
        <v>22025100213</v>
      </c>
      <c r="F132" s="831">
        <v>51.274659358864724</v>
      </c>
      <c r="G132" s="832">
        <v>1053227.8219682479</v>
      </c>
      <c r="H132" s="464">
        <v>0.58983757422714045</v>
      </c>
      <c r="I132" s="1328"/>
      <c r="J132" s="1475"/>
      <c r="K132" s="1292" t="s">
        <v>49</v>
      </c>
      <c r="L132" s="1365">
        <v>22772</v>
      </c>
      <c r="M132" s="1406">
        <v>5.8179640718562871</v>
      </c>
      <c r="N132" s="1310">
        <v>19506167289.342171</v>
      </c>
      <c r="Q132" s="453"/>
    </row>
    <row r="133" spans="1:17" ht="23.1" customHeight="1">
      <c r="A133" s="1475"/>
      <c r="B133" s="1311" t="s">
        <v>50</v>
      </c>
      <c r="C133" s="1357">
        <v>27309</v>
      </c>
      <c r="D133" s="1358">
        <v>17.133466135458168</v>
      </c>
      <c r="E133" s="1314">
        <v>24744955973</v>
      </c>
      <c r="F133" s="831">
        <v>18.609455171497213</v>
      </c>
      <c r="G133" s="832">
        <v>906109.92614156508</v>
      </c>
      <c r="H133" s="464">
        <v>8.1395858078831429E-2</v>
      </c>
      <c r="I133" s="1328"/>
      <c r="J133" s="1475"/>
      <c r="K133" s="1292" t="s">
        <v>50</v>
      </c>
      <c r="L133" s="1365">
        <v>25927</v>
      </c>
      <c r="M133" s="1411">
        <v>4.1968330326718783</v>
      </c>
      <c r="N133" s="1310">
        <v>22537405511.995274</v>
      </c>
      <c r="Q133" s="453"/>
    </row>
    <row r="134" spans="1:17" ht="23.1" customHeight="1">
      <c r="A134" s="1475"/>
      <c r="B134" s="1311" t="s">
        <v>51</v>
      </c>
      <c r="C134" s="1357">
        <v>42765</v>
      </c>
      <c r="D134" s="1313">
        <v>69.920398009950247</v>
      </c>
      <c r="E134" s="1314">
        <v>41736266171</v>
      </c>
      <c r="F134" s="831">
        <v>82.687319026399379</v>
      </c>
      <c r="G134" s="832">
        <v>975944.49131298962</v>
      </c>
      <c r="H134" s="464">
        <v>0.18001761657707993</v>
      </c>
      <c r="I134" s="481"/>
      <c r="J134" s="1475"/>
      <c r="K134" s="1292" t="s">
        <v>51</v>
      </c>
      <c r="L134" s="1365">
        <v>23835</v>
      </c>
      <c r="M134" s="1411">
        <v>9.4539473684210531</v>
      </c>
      <c r="N134" s="1310">
        <v>19694293095.320618</v>
      </c>
      <c r="P134" s="511"/>
    </row>
    <row r="135" spans="1:17" ht="23.1" customHeight="1">
      <c r="A135" s="1475"/>
      <c r="B135" s="1293" t="s">
        <v>59</v>
      </c>
      <c r="C135" s="1359">
        <v>90986</v>
      </c>
      <c r="D135" s="1412">
        <v>32.146083788706697</v>
      </c>
      <c r="E135" s="1317">
        <v>88506322357</v>
      </c>
      <c r="F135" s="472">
        <v>39.563134626579547</v>
      </c>
      <c r="G135" s="473">
        <v>972746.60230145301</v>
      </c>
      <c r="H135" s="468">
        <v>0.22376854186315343</v>
      </c>
      <c r="I135" s="481"/>
      <c r="J135" s="1475"/>
      <c r="K135" s="1318" t="s">
        <v>59</v>
      </c>
      <c r="L135" s="1418">
        <v>72534</v>
      </c>
      <c r="M135" s="1360">
        <v>5.8370251673107738</v>
      </c>
      <c r="N135" s="1321">
        <v>61737865896.658066</v>
      </c>
      <c r="P135" s="511"/>
    </row>
    <row r="136" spans="1:17" ht="22.9" customHeight="1">
      <c r="A136" s="1475"/>
      <c r="B136" s="1300" t="s">
        <v>366</v>
      </c>
      <c r="C136" s="1423">
        <v>150256</v>
      </c>
      <c r="D136" s="1422">
        <v>38.697754293262882</v>
      </c>
      <c r="E136" s="1324">
        <v>153093828321</v>
      </c>
      <c r="F136" s="476">
        <v>57.491944756828175</v>
      </c>
      <c r="G136" s="477">
        <v>1018886.6223046002</v>
      </c>
      <c r="H136" s="478">
        <v>0.47343208194411313</v>
      </c>
      <c r="I136" s="481"/>
      <c r="J136" s="1475"/>
      <c r="K136" s="1300" t="s">
        <v>366</v>
      </c>
      <c r="L136" s="1423">
        <v>160665</v>
      </c>
      <c r="M136" s="1422">
        <v>5.8972696831802178</v>
      </c>
      <c r="N136" s="1325">
        <v>163796171976.3887</v>
      </c>
    </row>
    <row r="137" spans="1:17" ht="22.9" customHeight="1">
      <c r="A137" s="1474">
        <v>2023</v>
      </c>
      <c r="B137" s="1288" t="s">
        <v>31</v>
      </c>
      <c r="C137" s="1365">
        <v>61102</v>
      </c>
      <c r="D137" s="1326">
        <v>102.73853989813243</v>
      </c>
      <c r="E137" s="1308">
        <v>67150568851</v>
      </c>
      <c r="F137" s="461">
        <v>122.31915505809845</v>
      </c>
      <c r="G137" s="462">
        <v>1098991.3399070406</v>
      </c>
      <c r="H137" s="463">
        <v>0.18874966988347319</v>
      </c>
      <c r="I137" s="481"/>
      <c r="J137" s="1474">
        <v>2023</v>
      </c>
      <c r="K137" s="1292" t="s">
        <v>31</v>
      </c>
      <c r="L137" s="1289">
        <v>29171</v>
      </c>
      <c r="M137" s="1411">
        <v>11.31883445945946</v>
      </c>
      <c r="N137" s="1310">
        <v>22278466864.32489</v>
      </c>
    </row>
    <row r="138" spans="1:17" ht="22.9" customHeight="1">
      <c r="A138" s="1474"/>
      <c r="B138" s="1288" t="s">
        <v>28</v>
      </c>
      <c r="C138" s="1289">
        <v>73264</v>
      </c>
      <c r="D138" s="1326">
        <v>118.12845528455284</v>
      </c>
      <c r="E138" s="1308">
        <v>74380021216</v>
      </c>
      <c r="F138" s="461">
        <v>110.49639263777748</v>
      </c>
      <c r="G138" s="462">
        <v>1015232.8731164009</v>
      </c>
      <c r="H138" s="463">
        <v>-6.4065823975852476E-2</v>
      </c>
      <c r="I138" s="481"/>
      <c r="J138" s="1474"/>
      <c r="K138" s="1292" t="s">
        <v>29</v>
      </c>
      <c r="L138" s="1289">
        <v>33586</v>
      </c>
      <c r="M138" s="1309">
        <v>11.068271649299318</v>
      </c>
      <c r="N138" s="1310">
        <v>27726537325.189144</v>
      </c>
    </row>
    <row r="139" spans="1:17" ht="22.9" customHeight="1">
      <c r="A139" s="1474"/>
      <c r="B139" s="1288" t="s">
        <v>32</v>
      </c>
      <c r="C139" s="1289">
        <v>62685</v>
      </c>
      <c r="D139" s="1326">
        <v>69.830508474576277</v>
      </c>
      <c r="E139" s="1308">
        <v>61143001315</v>
      </c>
      <c r="F139" s="439">
        <v>73.973391319490617</v>
      </c>
      <c r="G139" s="430">
        <v>975400.83456967375</v>
      </c>
      <c r="H139" s="429">
        <v>5.8490090416354779E-2</v>
      </c>
      <c r="I139" s="481"/>
      <c r="J139" s="1474"/>
      <c r="K139" s="1292" t="s">
        <v>32</v>
      </c>
      <c r="L139" s="1289">
        <v>35688</v>
      </c>
      <c r="M139" s="1309">
        <v>4.0592571590586903</v>
      </c>
      <c r="N139" s="1310">
        <v>29518744220.976997</v>
      </c>
    </row>
    <row r="140" spans="1:17" ht="22.9" customHeight="1">
      <c r="A140" s="1474"/>
      <c r="B140" s="1293" t="s">
        <v>11</v>
      </c>
      <c r="C140" s="1294">
        <v>197051</v>
      </c>
      <c r="D140" s="1316">
        <v>93.327908089995219</v>
      </c>
      <c r="E140" s="1317">
        <v>202673591382</v>
      </c>
      <c r="F140" s="458">
        <v>98.978931927012212</v>
      </c>
      <c r="G140" s="459">
        <v>1028533.6861117173</v>
      </c>
      <c r="H140" s="451">
        <v>5.9908291739339203E-2</v>
      </c>
      <c r="I140" s="481"/>
      <c r="J140" s="1474"/>
      <c r="K140" s="1318" t="s">
        <v>11</v>
      </c>
      <c r="L140" s="1319">
        <v>98445</v>
      </c>
      <c r="M140" s="1320">
        <v>7.0659565751741091</v>
      </c>
      <c r="N140" s="1321">
        <v>79523748410.491028</v>
      </c>
    </row>
    <row r="141" spans="1:17" ht="22.9" customHeight="1">
      <c r="A141" s="1474"/>
      <c r="B141" s="1288" t="s">
        <v>43</v>
      </c>
      <c r="C141" s="1289">
        <v>59892</v>
      </c>
      <c r="D141" s="1326">
        <v>28.330068560235063</v>
      </c>
      <c r="E141" s="1308">
        <v>65241769755</v>
      </c>
      <c r="F141" s="439">
        <v>28.813007495621186</v>
      </c>
      <c r="G141" s="430">
        <v>1089323.611751152</v>
      </c>
      <c r="H141" s="429">
        <v>1.6465659955561041E-2</v>
      </c>
      <c r="I141" s="481"/>
      <c r="J141" s="1474"/>
      <c r="K141" s="1292" t="s">
        <v>43</v>
      </c>
      <c r="L141" s="1289">
        <v>29032</v>
      </c>
      <c r="M141" s="1309">
        <v>1.8853110713575831</v>
      </c>
      <c r="N141" s="1310">
        <v>23877570974.092876</v>
      </c>
    </row>
    <row r="142" spans="1:17" ht="22.9" customHeight="1">
      <c r="A142" s="1474"/>
      <c r="B142" s="1288" t="s">
        <v>35</v>
      </c>
      <c r="C142" s="1289">
        <v>62114</v>
      </c>
      <c r="D142" s="1326">
        <v>14.801068430424829</v>
      </c>
      <c r="E142" s="1308">
        <v>72665758306</v>
      </c>
      <c r="F142" s="439">
        <v>15.838748941935862</v>
      </c>
      <c r="G142" s="430">
        <v>1169877.2950703546</v>
      </c>
      <c r="H142" s="429">
        <v>6.5671540888525559E-2</v>
      </c>
      <c r="I142" s="481"/>
      <c r="J142" s="1474"/>
      <c r="K142" s="1292" t="s">
        <v>35</v>
      </c>
      <c r="L142" s="1289">
        <v>38612</v>
      </c>
      <c r="M142" s="1309">
        <v>2.0376838958382502</v>
      </c>
      <c r="N142" s="1310">
        <v>31372500577.432667</v>
      </c>
    </row>
    <row r="143" spans="1:17" ht="22.9" customHeight="1">
      <c r="A143" s="1474"/>
      <c r="B143" s="1288" t="s">
        <v>373</v>
      </c>
      <c r="C143" s="1289">
        <v>62604</v>
      </c>
      <c r="D143" s="1326">
        <v>7.1093264248704671</v>
      </c>
      <c r="E143" s="1308">
        <v>69647272333</v>
      </c>
      <c r="F143" s="439">
        <v>6.7436726565769014</v>
      </c>
      <c r="G143" s="430">
        <v>1112505.1487604626</v>
      </c>
      <c r="H143" s="429">
        <v>-4.5090522829632662E-2</v>
      </c>
      <c r="I143" s="481"/>
      <c r="J143" s="1474"/>
      <c r="K143" s="1292" t="s">
        <v>373</v>
      </c>
      <c r="L143" s="1289">
        <v>39793</v>
      </c>
      <c r="M143" s="1309">
        <v>2.1266598569969357</v>
      </c>
      <c r="N143" s="1310">
        <v>29143806975.372444</v>
      </c>
    </row>
    <row r="144" spans="1:17" ht="22.9" customHeight="1">
      <c r="A144" s="1474"/>
      <c r="B144" s="1293" t="s">
        <v>13</v>
      </c>
      <c r="C144" s="1294">
        <v>184610</v>
      </c>
      <c r="D144" s="1316">
        <v>12.482071131234937</v>
      </c>
      <c r="E144" s="1317">
        <v>207554800394</v>
      </c>
      <c r="F144" s="458">
        <v>12.392495848417147</v>
      </c>
      <c r="G144" s="459">
        <v>1124287.9605330154</v>
      </c>
      <c r="H144" s="451">
        <v>-6.644029833833609E-3</v>
      </c>
      <c r="I144" s="481"/>
      <c r="J144" s="1474"/>
      <c r="K144" s="1318" t="s">
        <v>13</v>
      </c>
      <c r="L144" s="1319">
        <v>107437</v>
      </c>
      <c r="M144" s="1320">
        <v>2.0263943661971831</v>
      </c>
      <c r="N144" s="1321">
        <v>84393878526.89798</v>
      </c>
    </row>
    <row r="145" spans="1:14" ht="22.9" customHeight="1">
      <c r="A145" s="1474"/>
      <c r="B145" s="1288" t="s">
        <v>37</v>
      </c>
      <c r="C145" s="1289">
        <v>66027</v>
      </c>
      <c r="D145" s="1326">
        <v>3.2216751918158568</v>
      </c>
      <c r="E145" s="1308">
        <v>78678825586</v>
      </c>
      <c r="F145" s="439">
        <v>3.4642626311699436</v>
      </c>
      <c r="G145" s="430">
        <v>1191615.9387220379</v>
      </c>
      <c r="H145" s="429">
        <v>5.7462364661394982E-2</v>
      </c>
      <c r="I145" s="481"/>
      <c r="J145" s="1474"/>
      <c r="K145" s="1292" t="s">
        <v>375</v>
      </c>
      <c r="L145" s="1289">
        <v>45156</v>
      </c>
      <c r="M145" s="1309">
        <v>2.8384903094185652</v>
      </c>
      <c r="N145" s="1310">
        <v>28720416523.191818</v>
      </c>
    </row>
    <row r="146" spans="1:14" ht="22.9" customHeight="1">
      <c r="A146" s="1474"/>
      <c r="B146" s="1288" t="s">
        <v>38</v>
      </c>
      <c r="C146" s="1289">
        <v>66613</v>
      </c>
      <c r="D146" s="1326">
        <v>3.6102152398089835</v>
      </c>
      <c r="E146" s="1308">
        <v>75297357447</v>
      </c>
      <c r="F146" s="439">
        <v>4.0056826674742156</v>
      </c>
      <c r="G146" s="430">
        <v>1130370.3098043925</v>
      </c>
      <c r="H146" s="429">
        <v>8.5780686387566085E-2</v>
      </c>
      <c r="I146" s="481"/>
      <c r="J146" s="1474"/>
      <c r="K146" s="1292" t="s">
        <v>47</v>
      </c>
      <c r="L146" s="1289">
        <v>47988</v>
      </c>
      <c r="M146" s="1309">
        <v>3.1775920605902321</v>
      </c>
      <c r="N146" s="1310">
        <v>30804280502.622452</v>
      </c>
    </row>
    <row r="147" spans="1:14" ht="22.9" customHeight="1">
      <c r="A147" s="1474"/>
      <c r="B147" s="1311" t="s">
        <v>39</v>
      </c>
      <c r="C147" s="1438">
        <v>70895</v>
      </c>
      <c r="D147" s="1313">
        <v>4.2910664974998136</v>
      </c>
      <c r="E147" s="1314">
        <v>91525037340</v>
      </c>
      <c r="F147" s="454">
        <v>5.3576818108851301</v>
      </c>
      <c r="G147" s="455">
        <v>1290994.2498060511</v>
      </c>
      <c r="H147" s="456">
        <v>0.20158796225474096</v>
      </c>
      <c r="I147" s="481"/>
      <c r="J147" s="1474"/>
      <c r="K147" s="1292" t="s">
        <v>39</v>
      </c>
      <c r="L147" s="1289">
        <v>40488</v>
      </c>
      <c r="M147" s="1309">
        <v>1.3573799126637556</v>
      </c>
      <c r="N147" s="1310">
        <v>27276428879.281586</v>
      </c>
    </row>
    <row r="148" spans="1:14" ht="22.9" customHeight="1">
      <c r="A148" s="1474"/>
      <c r="B148" s="1293" t="s">
        <v>14</v>
      </c>
      <c r="C148" s="1294">
        <v>203535</v>
      </c>
      <c r="D148" s="1316">
        <v>3.6802566225165565</v>
      </c>
      <c r="E148" s="1317">
        <v>245501220373</v>
      </c>
      <c r="F148" s="458">
        <v>4.2164934176565971</v>
      </c>
      <c r="G148" s="459">
        <v>1206186.7510403616</v>
      </c>
      <c r="H148" s="451">
        <v>0.11457422923354765</v>
      </c>
      <c r="J148" s="1474"/>
      <c r="K148" s="1318" t="s">
        <v>14</v>
      </c>
      <c r="L148" s="1319">
        <v>133632</v>
      </c>
      <c r="M148" s="1320">
        <v>2.3055954088952655</v>
      </c>
      <c r="N148" s="1321">
        <v>86801125905.095856</v>
      </c>
    </row>
    <row r="149" spans="1:14" ht="22.9" customHeight="1">
      <c r="A149" s="1474"/>
      <c r="B149" s="1311" t="s">
        <v>380</v>
      </c>
      <c r="C149" s="1438">
        <v>84578</v>
      </c>
      <c r="D149" s="1313">
        <v>3.0444720734506507</v>
      </c>
      <c r="E149" s="1314">
        <v>96859375272</v>
      </c>
      <c r="F149" s="454">
        <v>3.3976814786445395</v>
      </c>
      <c r="G149" s="455">
        <v>1145207.6813355719</v>
      </c>
      <c r="H149" s="456">
        <v>8.7331399198545823E-2</v>
      </c>
      <c r="I149" s="481"/>
      <c r="J149" s="1474"/>
      <c r="K149" s="1292" t="s">
        <v>380</v>
      </c>
      <c r="L149" s="1289">
        <v>41810</v>
      </c>
      <c r="M149" s="1309">
        <v>0.8360266994554717</v>
      </c>
      <c r="N149" s="1310">
        <v>27786496365.857021</v>
      </c>
    </row>
    <row r="150" spans="1:14" ht="22.9" customHeight="1">
      <c r="A150" s="1474"/>
      <c r="B150" s="1311" t="s">
        <v>383</v>
      </c>
      <c r="C150" s="1438">
        <v>86101</v>
      </c>
      <c r="D150" s="1313">
        <v>2.1528433849646635</v>
      </c>
      <c r="E150" s="1314">
        <v>86407042958</v>
      </c>
      <c r="F150" s="454">
        <v>2.4919053019242163</v>
      </c>
      <c r="G150" s="455">
        <v>1003554.4646171357</v>
      </c>
      <c r="H150" s="456">
        <v>0.10754163006525386</v>
      </c>
      <c r="I150" s="481"/>
      <c r="J150" s="1474"/>
      <c r="K150" s="1292" t="s">
        <v>383</v>
      </c>
      <c r="L150" s="1289">
        <v>41426</v>
      </c>
      <c r="M150" s="1309">
        <v>0.59779380568519302</v>
      </c>
      <c r="N150" s="1310">
        <v>27491254292.752907</v>
      </c>
    </row>
    <row r="151" spans="1:14" ht="22.9" customHeight="1">
      <c r="A151" s="1474"/>
      <c r="B151" s="1311" t="s">
        <v>42</v>
      </c>
      <c r="C151" s="1438">
        <v>88240</v>
      </c>
      <c r="D151" s="1313">
        <v>1.0633695779258741</v>
      </c>
      <c r="E151" s="1314">
        <v>88097672102</v>
      </c>
      <c r="F151" s="831">
        <v>1.110818244762243</v>
      </c>
      <c r="G151" s="832">
        <v>998387.03651405254</v>
      </c>
      <c r="H151" s="464">
        <v>2.2995718917240726E-2</v>
      </c>
      <c r="I151" s="481"/>
      <c r="J151" s="1474"/>
      <c r="K151" s="1311" t="s">
        <v>42</v>
      </c>
      <c r="L151" s="1289">
        <v>47081</v>
      </c>
      <c r="M151" s="1309">
        <v>0.97528844136773651</v>
      </c>
      <c r="N151" s="1310">
        <v>30025318195.398968</v>
      </c>
    </row>
    <row r="152" spans="1:14" ht="22.9" customHeight="1">
      <c r="A152" s="1474"/>
      <c r="B152" s="1293" t="s">
        <v>24</v>
      </c>
      <c r="C152" s="1294">
        <v>258919</v>
      </c>
      <c r="D152" s="1316">
        <v>1.8457015365001208</v>
      </c>
      <c r="E152" s="1317">
        <v>271364090332</v>
      </c>
      <c r="F152" s="472">
        <v>2.0660418725503367</v>
      </c>
      <c r="G152" s="473">
        <v>1048065.573913077</v>
      </c>
      <c r="H152" s="468">
        <v>7.7429179843367724E-2</v>
      </c>
      <c r="I152" s="481"/>
      <c r="J152" s="1474"/>
      <c r="K152" s="1293" t="s">
        <v>24</v>
      </c>
      <c r="L152" s="1319">
        <v>130317</v>
      </c>
      <c r="M152" s="1320">
        <v>0.79663330300272972</v>
      </c>
      <c r="N152" s="1321">
        <v>85303068854.008896</v>
      </c>
    </row>
    <row r="153" spans="1:14" ht="22.9" customHeight="1">
      <c r="A153" s="1474"/>
      <c r="B153" s="1300" t="s">
        <v>385</v>
      </c>
      <c r="C153" s="1423">
        <v>844115</v>
      </c>
      <c r="D153" s="1422">
        <v>4.6178455436055801</v>
      </c>
      <c r="E153" s="1324">
        <v>927093702481</v>
      </c>
      <c r="F153" s="476">
        <v>5.0557222498683174</v>
      </c>
      <c r="G153" s="477">
        <v>1098302.6038880958</v>
      </c>
      <c r="H153" s="478">
        <v>7.7943884869021263E-2</v>
      </c>
      <c r="I153" s="481"/>
      <c r="J153" s="1474"/>
      <c r="K153" s="1300" t="s">
        <v>385</v>
      </c>
      <c r="L153" s="1423">
        <v>469831</v>
      </c>
      <c r="M153" s="1422">
        <v>1.9242896710546789</v>
      </c>
      <c r="N153" s="1325">
        <v>336021821696.49377</v>
      </c>
    </row>
    <row r="154" spans="1:14" ht="22.9" customHeight="1">
      <c r="A154" s="1475">
        <v>2024</v>
      </c>
      <c r="B154" s="1288" t="s">
        <v>30</v>
      </c>
      <c r="C154" s="1289">
        <v>120327</v>
      </c>
      <c r="D154" s="1326">
        <v>0.96928087460312273</v>
      </c>
      <c r="E154" s="1308"/>
      <c r="F154" s="461"/>
      <c r="G154" s="462"/>
      <c r="H154" s="463"/>
      <c r="I154" s="481"/>
      <c r="J154" s="1475">
        <v>2024</v>
      </c>
      <c r="K154" s="1292" t="s">
        <v>30</v>
      </c>
      <c r="L154" s="1289">
        <v>66746</v>
      </c>
      <c r="M154" s="1309">
        <v>1.2880943402694456</v>
      </c>
      <c r="N154" s="1310"/>
    </row>
    <row r="155" spans="1:14" ht="22.9" customHeight="1">
      <c r="A155" s="1475"/>
      <c r="B155" s="1288" t="s">
        <v>28</v>
      </c>
      <c r="C155" s="1289">
        <v>110683</v>
      </c>
      <c r="D155" s="1326">
        <v>0.51074197423018131</v>
      </c>
      <c r="E155" s="1308"/>
      <c r="F155" s="461"/>
      <c r="G155" s="462"/>
      <c r="H155" s="463"/>
      <c r="I155" s="481"/>
      <c r="J155" s="1475"/>
      <c r="K155" s="1292" t="s">
        <v>28</v>
      </c>
      <c r="L155" s="1289">
        <v>61456</v>
      </c>
      <c r="M155" s="1309">
        <v>0.82981003989757629</v>
      </c>
      <c r="N155" s="1310"/>
    </row>
    <row r="156" spans="1:14" ht="22.9" customHeight="1">
      <c r="A156" s="1475"/>
      <c r="B156" s="1288" t="s">
        <v>32</v>
      </c>
      <c r="C156" s="1289">
        <v>98840</v>
      </c>
      <c r="D156" s="1326">
        <v>0.57677275265214956</v>
      </c>
      <c r="E156" s="1308"/>
      <c r="F156" s="439"/>
      <c r="G156" s="430"/>
      <c r="H156" s="429"/>
      <c r="I156" s="481"/>
      <c r="J156" s="1475"/>
      <c r="K156" s="1292" t="s">
        <v>32</v>
      </c>
      <c r="L156" s="1289">
        <v>73250</v>
      </c>
      <c r="M156" s="1309">
        <v>1.052510647836808</v>
      </c>
      <c r="N156" s="1310"/>
    </row>
    <row r="157" spans="1:14" ht="22.9" customHeight="1">
      <c r="A157" s="1475"/>
      <c r="B157" s="1293" t="s">
        <v>11</v>
      </c>
      <c r="C157" s="1294">
        <v>329850</v>
      </c>
      <c r="D157" s="1316">
        <v>0.67393212924572832</v>
      </c>
      <c r="E157" s="1317"/>
      <c r="F157" s="458"/>
      <c r="G157" s="459"/>
      <c r="H157" s="451"/>
      <c r="I157" s="481"/>
      <c r="J157" s="1475"/>
      <c r="K157" s="1318" t="s">
        <v>11</v>
      </c>
      <c r="L157" s="1319">
        <v>201452</v>
      </c>
      <c r="M157" s="1320">
        <v>1.0463405962720302</v>
      </c>
      <c r="N157" s="1321"/>
    </row>
    <row r="158" spans="1:14" ht="22.9" customHeight="1">
      <c r="A158" s="1475"/>
      <c r="B158" s="1288" t="s">
        <v>43</v>
      </c>
      <c r="C158" s="1289">
        <v>87974</v>
      </c>
      <c r="D158" s="1326">
        <v>0.46887731249582587</v>
      </c>
      <c r="E158" s="1308"/>
      <c r="F158" s="439"/>
      <c r="G158" s="430"/>
      <c r="H158" s="429"/>
      <c r="I158" s="481"/>
      <c r="J158" s="1475"/>
      <c r="K158" s="1292" t="s">
        <v>43</v>
      </c>
      <c r="L158" s="1289">
        <v>80978</v>
      </c>
      <c r="M158" s="1309">
        <v>1.7892670157068062</v>
      </c>
      <c r="N158" s="1310"/>
    </row>
    <row r="160" spans="1:14" ht="23.1" customHeight="1">
      <c r="B160" s="1415"/>
      <c r="C160" s="1413"/>
      <c r="D160" s="1414"/>
      <c r="E160" s="1330"/>
      <c r="F160" s="1330"/>
      <c r="G160" s="1331"/>
      <c r="H160" s="1330"/>
      <c r="I160" s="373"/>
      <c r="J160" s="371"/>
      <c r="K160" s="1416"/>
      <c r="L160" s="1417"/>
      <c r="M160" s="225"/>
      <c r="N160" s="372"/>
    </row>
    <row r="161" spans="2:14" ht="23.1" customHeight="1">
      <c r="B161" s="514" t="s">
        <v>26</v>
      </c>
      <c r="C161" s="515"/>
      <c r="D161" s="516"/>
      <c r="E161" s="516"/>
      <c r="F161" s="517"/>
      <c r="N161" s="225"/>
    </row>
    <row r="162" spans="2:14" ht="23.1" customHeight="1">
      <c r="B162" s="514" t="s">
        <v>270</v>
      </c>
      <c r="C162" s="515"/>
      <c r="D162" s="518"/>
      <c r="E162" s="519"/>
      <c r="F162" s="520"/>
    </row>
    <row r="163" spans="2:14" ht="23.1" customHeight="1">
      <c r="B163" s="514" t="s">
        <v>271</v>
      </c>
      <c r="C163" s="515"/>
      <c r="D163" s="518"/>
      <c r="E163" s="519"/>
      <c r="F163" s="520"/>
    </row>
    <row r="164" spans="2:14" ht="23.1" customHeight="1">
      <c r="B164" s="521" t="s">
        <v>357</v>
      </c>
      <c r="C164" s="521"/>
      <c r="D164" s="521"/>
      <c r="E164" s="521"/>
      <c r="F164" s="521"/>
    </row>
    <row r="165" spans="2:14" ht="23.1" customHeight="1">
      <c r="B165" s="521" t="s">
        <v>185</v>
      </c>
      <c r="C165" s="521"/>
      <c r="D165" s="521"/>
      <c r="E165" s="521"/>
      <c r="F165" s="521"/>
      <c r="J165" s="225"/>
      <c r="K165" s="225"/>
      <c r="L165" s="225"/>
      <c r="M165" s="225"/>
      <c r="N165" s="225"/>
    </row>
    <row r="166" spans="2:14" ht="23.1" customHeight="1">
      <c r="C166" s="521"/>
      <c r="D166" s="521"/>
      <c r="E166" s="521"/>
      <c r="F166" s="521"/>
      <c r="G166" s="225"/>
      <c r="H166" s="225"/>
      <c r="I166" s="225"/>
      <c r="J166" s="225"/>
      <c r="K166" s="225"/>
      <c r="L166" s="225"/>
      <c r="M166" s="225"/>
      <c r="N166" s="225"/>
    </row>
    <row r="167" spans="2:14" ht="23.1" customHeight="1">
      <c r="B167" s="521"/>
      <c r="C167" s="521"/>
      <c r="D167" s="521"/>
      <c r="E167" s="521"/>
      <c r="F167" s="521"/>
      <c r="G167" s="225"/>
      <c r="H167" s="225"/>
      <c r="I167" s="225"/>
      <c r="J167" s="225"/>
      <c r="K167" s="225"/>
      <c r="L167" s="225"/>
      <c r="M167" s="225"/>
      <c r="N167" s="225"/>
    </row>
    <row r="168" spans="2:14" ht="23.1" customHeight="1">
      <c r="B168" s="521"/>
      <c r="C168" s="521"/>
      <c r="D168" s="521"/>
      <c r="E168" s="521"/>
      <c r="F168" s="521"/>
      <c r="G168" s="225"/>
      <c r="H168" s="225"/>
      <c r="I168" s="225"/>
      <c r="J168" s="225"/>
      <c r="K168" s="225"/>
      <c r="L168" s="225"/>
      <c r="M168" s="225"/>
      <c r="N168" s="225"/>
    </row>
    <row r="169" spans="2:14" ht="23.1" customHeight="1">
      <c r="B169" s="521"/>
      <c r="C169" s="521"/>
      <c r="D169" s="521"/>
      <c r="E169" s="521"/>
      <c r="F169" s="521"/>
      <c r="G169" s="225"/>
      <c r="H169" s="225"/>
      <c r="I169" s="225"/>
      <c r="J169" s="2"/>
      <c r="K169" s="2"/>
      <c r="L169" s="2"/>
      <c r="M169" s="225"/>
      <c r="N169" s="225"/>
    </row>
    <row r="170" spans="2:14" ht="23.1" customHeight="1">
      <c r="B170" s="521"/>
      <c r="C170" s="521"/>
      <c r="D170" s="521"/>
      <c r="E170" s="521"/>
      <c r="F170" s="521"/>
      <c r="G170" s="225"/>
      <c r="H170" s="225"/>
      <c r="I170" s="225"/>
    </row>
    <row r="174" spans="2:14" ht="23.1" customHeight="1">
      <c r="K174" s="225"/>
      <c r="L174" s="2"/>
    </row>
    <row r="175" spans="2:14" ht="23.1" customHeight="1">
      <c r="K175" s="225"/>
      <c r="L175" s="2"/>
    </row>
    <row r="176" spans="2:14" ht="23.1" customHeight="1">
      <c r="K176" s="225"/>
      <c r="L176" s="2"/>
    </row>
  </sheetData>
  <mergeCells count="19">
    <mergeCell ref="A5:L6"/>
    <mergeCell ref="A8:B8"/>
    <mergeCell ref="A9:A25"/>
    <mergeCell ref="A26:A42"/>
    <mergeCell ref="A43:A59"/>
    <mergeCell ref="J154:J158"/>
    <mergeCell ref="A60:A76"/>
    <mergeCell ref="A137:A153"/>
    <mergeCell ref="J137:J153"/>
    <mergeCell ref="A120:A136"/>
    <mergeCell ref="J120:J136"/>
    <mergeCell ref="A85:B85"/>
    <mergeCell ref="J85:K85"/>
    <mergeCell ref="A86:A102"/>
    <mergeCell ref="J86:J102"/>
    <mergeCell ref="A103:A119"/>
    <mergeCell ref="J103:J119"/>
    <mergeCell ref="A77:A81"/>
    <mergeCell ref="A154:A158"/>
  </mergeCells>
  <phoneticPr fontId="2" type="noConversion"/>
  <pageMargins left="0.23622047244094491" right="0.23622047244094491" top="0" bottom="0" header="0.23622047244094491" footer="0.23622047244094491"/>
  <pageSetup paperSize="9" scale="2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11"/>
  <sheetViews>
    <sheetView view="pageBreakPreview" zoomScale="70" zoomScaleNormal="70" zoomScaleSheetLayoutView="70" workbookViewId="0">
      <pane xSplit="2" ySplit="5" topLeftCell="C228" activePane="bottomRight" state="frozen"/>
      <selection activeCell="V162" sqref="V162"/>
      <selection pane="topRight" activeCell="V162" sqref="V162"/>
      <selection pane="bottomLeft" activeCell="V162" sqref="V162"/>
      <selection pane="bottomRight" activeCell="C249" sqref="C249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98" t="s">
        <v>209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205"/>
    </row>
    <row r="2" spans="1:23" s="225" customFormat="1" ht="23.1" customHeight="1">
      <c r="A2" s="1485"/>
      <c r="B2" s="1485"/>
      <c r="C2" s="1485"/>
      <c r="D2" s="1485"/>
      <c r="E2" s="1485"/>
      <c r="F2" s="1485"/>
      <c r="G2" s="1485"/>
      <c r="H2" s="1485"/>
      <c r="I2" s="1485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205"/>
    </row>
    <row r="3" spans="1:23" ht="23.1" customHeight="1" thickBot="1">
      <c r="U3" s="1499" t="s">
        <v>95</v>
      </c>
      <c r="V3" s="1499"/>
      <c r="W3" s="1206"/>
    </row>
    <row r="4" spans="1:23" s="522" customFormat="1" ht="23.1" customHeight="1">
      <c r="A4" s="1507" t="s">
        <v>207</v>
      </c>
      <c r="B4" s="1508"/>
      <c r="C4" s="1505" t="s">
        <v>202</v>
      </c>
      <c r="D4" s="1500" t="s">
        <v>72</v>
      </c>
      <c r="E4" s="1500"/>
      <c r="F4" s="1500"/>
      <c r="G4" s="1500"/>
      <c r="H4" s="1500"/>
      <c r="I4" s="1501"/>
      <c r="J4" s="1207"/>
      <c r="K4" s="1502" t="s">
        <v>89</v>
      </c>
      <c r="L4" s="1503"/>
      <c r="M4" s="1503"/>
      <c r="N4" s="1503"/>
      <c r="O4" s="1503"/>
      <c r="P4" s="1504"/>
      <c r="Q4" s="1511" t="s">
        <v>73</v>
      </c>
      <c r="R4" s="1512"/>
      <c r="S4" s="1512"/>
      <c r="T4" s="1512"/>
      <c r="U4" s="1512"/>
      <c r="V4" s="1512"/>
      <c r="W4" s="1513"/>
    </row>
    <row r="5" spans="1:23" ht="23.1" customHeight="1">
      <c r="A5" s="1509"/>
      <c r="B5" s="1510"/>
      <c r="C5" s="1506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351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351</v>
      </c>
    </row>
    <row r="6" spans="1:23" s="228" customFormat="1" ht="23.1" hidden="1" customHeight="1">
      <c r="A6" s="1494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94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94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94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94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94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94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94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94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94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94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94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94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94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94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94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94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94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94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94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94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94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94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94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94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94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94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94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94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94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94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94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94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94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94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94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94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94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94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94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94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94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94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94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94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94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94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94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94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94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94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94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94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94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94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94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94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94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94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94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94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94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94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94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94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94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94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94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495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496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496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496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496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496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496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496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496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496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496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496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496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496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496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496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497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495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496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496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496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496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496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496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496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496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496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496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496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496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496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496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496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497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495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496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496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496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496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496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496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496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496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496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496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496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496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496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496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496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497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495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496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496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496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496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496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496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496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496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496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496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496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496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496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496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496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497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495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496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496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496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496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496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496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496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496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496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496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496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496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496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496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496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497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94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94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94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94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94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94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94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94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94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94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94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94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94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94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94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94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94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74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74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74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74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74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74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74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74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74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74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74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74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74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74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74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74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74"/>
      <c r="B192" s="981" t="s">
        <v>333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74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74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74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74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74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74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74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74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74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74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74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74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74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74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74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74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82"/>
      <c r="B209" s="523" t="s">
        <v>342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75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75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75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75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75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75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75"/>
      <c r="B216" s="748" t="s">
        <v>352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75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6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75"/>
      <c r="B218" s="748" t="s">
        <v>361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75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75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75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75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75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75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75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5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75"/>
      <c r="B226" s="523" t="s">
        <v>365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74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74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74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74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1425" t="s">
        <v>140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74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74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74"/>
      <c r="B233" s="748" t="s">
        <v>373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74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74"/>
      <c r="B235" s="748" t="s">
        <v>361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74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A237" s="1474"/>
      <c r="B237" s="748" t="s">
        <v>39</v>
      </c>
      <c r="C237" s="1228">
        <v>70895</v>
      </c>
      <c r="D237" s="1230">
        <v>31901</v>
      </c>
      <c r="E237" s="1230">
        <v>8248</v>
      </c>
      <c r="F237" s="1230">
        <v>13407</v>
      </c>
      <c r="G237" s="1230">
        <v>8038</v>
      </c>
      <c r="H237" s="1224">
        <v>5303</v>
      </c>
      <c r="I237" s="1274">
        <v>2018</v>
      </c>
      <c r="J237" s="998">
        <v>1980</v>
      </c>
      <c r="K237" s="1275">
        <v>4.2108787977785038</v>
      </c>
      <c r="L237" s="1374" t="s">
        <v>140</v>
      </c>
      <c r="M237" s="1374">
        <v>54.400826446280995</v>
      </c>
      <c r="N237" s="440">
        <v>1.4261998188952609</v>
      </c>
      <c r="O237" s="440">
        <v>2.5329780146568952</v>
      </c>
      <c r="P237" s="1178">
        <v>0.74115616911130289</v>
      </c>
      <c r="Q237" s="545">
        <v>0.44997531560758869</v>
      </c>
      <c r="R237" s="1386">
        <v>0.11634106777628887</v>
      </c>
      <c r="S237" s="1386">
        <v>0.18911065660483814</v>
      </c>
      <c r="T237" s="1386">
        <v>0.11337894068693138</v>
      </c>
      <c r="U237" s="1386">
        <v>7.4800761689822984E-2</v>
      </c>
      <c r="V237" s="1386">
        <v>2.8464630792016363E-2</v>
      </c>
      <c r="W237" s="537">
        <v>2.7928626842513578E-2</v>
      </c>
    </row>
    <row r="238" spans="1:23" ht="23.1" customHeight="1">
      <c r="A238" s="1474"/>
      <c r="B238" s="1276" t="s">
        <v>14</v>
      </c>
      <c r="C238" s="1252">
        <v>203535</v>
      </c>
      <c r="D238" s="1252">
        <v>97336</v>
      </c>
      <c r="E238" s="1252">
        <v>18318</v>
      </c>
      <c r="F238" s="1252">
        <v>41062</v>
      </c>
      <c r="G238" s="1252">
        <v>21896</v>
      </c>
      <c r="H238" s="1252">
        <v>14280</v>
      </c>
      <c r="I238" s="1277">
        <v>4341</v>
      </c>
      <c r="J238" s="1179">
        <v>6302</v>
      </c>
      <c r="K238" s="1278">
        <v>3.4338359221974217</v>
      </c>
      <c r="L238" s="1425" t="s">
        <v>135</v>
      </c>
      <c r="M238" s="449">
        <v>58.857142857142854</v>
      </c>
      <c r="N238" s="449">
        <v>1.3516271077220492</v>
      </c>
      <c r="O238" s="1388">
        <v>1.693831352574986</v>
      </c>
      <c r="P238" s="1159">
        <v>0.23253833049403738</v>
      </c>
      <c r="Q238" s="757">
        <v>0.47822733190851696</v>
      </c>
      <c r="R238" s="1390">
        <v>8.9999263026015186E-2</v>
      </c>
      <c r="S238" s="1390">
        <v>0.20174417176407006</v>
      </c>
      <c r="T238" s="1390">
        <v>0.10757854914388189</v>
      </c>
      <c r="U238" s="1390">
        <v>7.0159923354705583E-2</v>
      </c>
      <c r="V238" s="1390">
        <v>2.1328027120642641E-2</v>
      </c>
      <c r="W238" s="814">
        <v>3.0962733682167686E-2</v>
      </c>
    </row>
    <row r="239" spans="1:23" ht="23.1" customHeight="1">
      <c r="A239" s="1474"/>
      <c r="B239" s="748" t="s">
        <v>49</v>
      </c>
      <c r="C239" s="1228">
        <v>84578</v>
      </c>
      <c r="D239" s="1230">
        <v>38921</v>
      </c>
      <c r="E239" s="1230">
        <v>7905</v>
      </c>
      <c r="F239" s="1230">
        <v>21485</v>
      </c>
      <c r="G239" s="1230">
        <v>7995</v>
      </c>
      <c r="H239" s="1224">
        <v>4814</v>
      </c>
      <c r="I239" s="1274">
        <v>2199</v>
      </c>
      <c r="J239" s="998">
        <v>1259</v>
      </c>
      <c r="K239" s="1275">
        <v>3.4028280542986424</v>
      </c>
      <c r="L239" s="1374" t="s">
        <v>140</v>
      </c>
      <c r="M239" s="1374">
        <v>5.4038748137108792</v>
      </c>
      <c r="N239" s="440">
        <v>0.66631929970821169</v>
      </c>
      <c r="O239" s="440">
        <v>1.2174113311837864</v>
      </c>
      <c r="P239" s="1178">
        <v>0.54099509460406447</v>
      </c>
      <c r="Q239" s="545">
        <v>0.46017876989287992</v>
      </c>
      <c r="R239" s="1386">
        <v>9.3464021376717346E-2</v>
      </c>
      <c r="S239" s="1386">
        <v>0.25402586961148288</v>
      </c>
      <c r="T239" s="1386">
        <v>9.4528127881955124E-2</v>
      </c>
      <c r="U239" s="1386">
        <v>5.6917874624606873E-2</v>
      </c>
      <c r="V239" s="1386">
        <v>2.5999668944642815E-2</v>
      </c>
      <c r="W239" s="537">
        <v>1.4885667667715008E-2</v>
      </c>
    </row>
    <row r="240" spans="1:23" ht="23.1" customHeight="1">
      <c r="A240" s="1474"/>
      <c r="B240" s="748" t="s">
        <v>50</v>
      </c>
      <c r="C240" s="1228">
        <v>86101</v>
      </c>
      <c r="D240" s="1230">
        <v>46786</v>
      </c>
      <c r="E240" s="1230">
        <v>6914</v>
      </c>
      <c r="F240" s="1230">
        <v>21010</v>
      </c>
      <c r="G240" s="1230">
        <v>4483</v>
      </c>
      <c r="H240" s="1224">
        <v>5389</v>
      </c>
      <c r="I240" s="1274">
        <v>988</v>
      </c>
      <c r="J240" s="998">
        <v>531</v>
      </c>
      <c r="K240" s="1275">
        <v>2.3325735451242968</v>
      </c>
      <c r="L240" s="1374" t="s">
        <v>140</v>
      </c>
      <c r="M240" s="1374">
        <v>2.3514117084064443</v>
      </c>
      <c r="N240" s="440">
        <v>0.59650997150997154</v>
      </c>
      <c r="O240" s="440">
        <v>0.72724358974358982</v>
      </c>
      <c r="P240" s="1178">
        <v>6.109979633401208E-3</v>
      </c>
      <c r="Q240" s="545">
        <v>0.54338509424977643</v>
      </c>
      <c r="R240" s="1386">
        <v>8.0301041799746814E-2</v>
      </c>
      <c r="S240" s="1386">
        <v>0.24401574894600528</v>
      </c>
      <c r="T240" s="1386">
        <v>5.2066758806517927E-2</v>
      </c>
      <c r="U240" s="1386">
        <v>6.2589284677297588E-2</v>
      </c>
      <c r="V240" s="1386">
        <v>1.1474895761953985E-2</v>
      </c>
      <c r="W240" s="537">
        <v>6.1671757587019897E-3</v>
      </c>
    </row>
    <row r="241" spans="1:23" ht="23.1" customHeight="1">
      <c r="A241" s="1474"/>
      <c r="B241" s="748" t="s">
        <v>42</v>
      </c>
      <c r="C241" s="169">
        <v>88240</v>
      </c>
      <c r="D241" s="155">
        <v>52414</v>
      </c>
      <c r="E241" s="155">
        <v>5631</v>
      </c>
      <c r="F241" s="155">
        <v>19149</v>
      </c>
      <c r="G241" s="155">
        <v>3974</v>
      </c>
      <c r="H241" s="156">
        <v>5463</v>
      </c>
      <c r="I241" s="1274">
        <v>970</v>
      </c>
      <c r="J241" s="998">
        <v>639</v>
      </c>
      <c r="K241" s="1275">
        <v>1.2301931750489321</v>
      </c>
      <c r="L241" s="705">
        <v>937.5</v>
      </c>
      <c r="M241" s="705">
        <v>0.81197956093868284</v>
      </c>
      <c r="N241" s="470">
        <v>0.28942245295262814</v>
      </c>
      <c r="O241" s="470">
        <v>0.39468981363288225</v>
      </c>
      <c r="P241" s="1178">
        <v>-0.21393841166936789</v>
      </c>
      <c r="Q241" s="545">
        <v>0.59399365367180412</v>
      </c>
      <c r="R241" s="531">
        <v>6.3814596554850403E-2</v>
      </c>
      <c r="S241" s="531">
        <v>0.21701042611060745</v>
      </c>
      <c r="T241" s="531">
        <v>4.5036264732547598E-2</v>
      </c>
      <c r="U241" s="531">
        <v>6.1910698096101544E-2</v>
      </c>
      <c r="V241" s="531">
        <v>1.099274705349048E-2</v>
      </c>
      <c r="W241" s="537">
        <v>7.2416137805983681E-3</v>
      </c>
    </row>
    <row r="242" spans="1:23" ht="23.1" customHeight="1">
      <c r="A242" s="1474"/>
      <c r="B242" s="1276" t="s">
        <v>15</v>
      </c>
      <c r="C242" s="226">
        <v>258919</v>
      </c>
      <c r="D242" s="226">
        <v>138121</v>
      </c>
      <c r="E242" s="226">
        <v>20450</v>
      </c>
      <c r="F242" s="226">
        <v>61644</v>
      </c>
      <c r="G242" s="226">
        <v>16452</v>
      </c>
      <c r="H242" s="226">
        <v>15666</v>
      </c>
      <c r="I242" s="1277">
        <v>4157</v>
      </c>
      <c r="J242" s="1179">
        <v>2429</v>
      </c>
      <c r="K242" s="1278">
        <v>1.9779651150255493</v>
      </c>
      <c r="L242" s="471">
        <v>3407.3333333333335</v>
      </c>
      <c r="M242" s="471">
        <v>2.0528922345483358</v>
      </c>
      <c r="N242" s="471">
        <v>0.53929640718562877</v>
      </c>
      <c r="O242" s="1158">
        <v>0.70134665508253691</v>
      </c>
      <c r="P242" s="1159">
        <v>0.14109250617622848</v>
      </c>
      <c r="Q242" s="757">
        <v>0.53345254693552813</v>
      </c>
      <c r="R242" s="758">
        <v>7.8982229963811074E-2</v>
      </c>
      <c r="S242" s="758">
        <v>0.23808218014127971</v>
      </c>
      <c r="T242" s="758">
        <v>6.354110745059266E-2</v>
      </c>
      <c r="U242" s="758">
        <v>6.0505409027533708E-2</v>
      </c>
      <c r="V242" s="758">
        <v>1.605521417895172E-2</v>
      </c>
      <c r="W242" s="814">
        <v>9.3813123023030361E-3</v>
      </c>
    </row>
    <row r="243" spans="1:23" ht="23.1" customHeight="1">
      <c r="A243" s="1474"/>
      <c r="B243" s="1447" t="s">
        <v>384</v>
      </c>
      <c r="C243" s="162">
        <v>844115</v>
      </c>
      <c r="D243" s="163">
        <v>452022</v>
      </c>
      <c r="E243" s="163">
        <v>44702</v>
      </c>
      <c r="F243" s="163">
        <v>187108</v>
      </c>
      <c r="G243" s="163">
        <v>74226</v>
      </c>
      <c r="H243" s="163">
        <v>55340</v>
      </c>
      <c r="I243" s="1444">
        <v>17546</v>
      </c>
      <c r="J243" s="1256">
        <v>13171</v>
      </c>
      <c r="K243" s="1445">
        <v>5.2880393957098741</v>
      </c>
      <c r="L243" s="541">
        <v>5586.75</v>
      </c>
      <c r="M243" s="478">
        <v>7.948682385575589</v>
      </c>
      <c r="N243" s="478">
        <v>2.0980424892524732</v>
      </c>
      <c r="O243" s="525">
        <v>1.806715017497591</v>
      </c>
      <c r="P243" s="1446">
        <v>0.79480360065466438</v>
      </c>
      <c r="Q243" s="542">
        <v>0.53549812525544505</v>
      </c>
      <c r="R243" s="543">
        <v>5.2957239238729317E-2</v>
      </c>
      <c r="S243" s="544">
        <v>0.22166174040267025</v>
      </c>
      <c r="T243" s="544">
        <v>8.7933516167820733E-2</v>
      </c>
      <c r="U243" s="524">
        <v>6.5559787469716801E-2</v>
      </c>
      <c r="V243" s="544">
        <v>2.0786267274008872E-2</v>
      </c>
      <c r="W243" s="786">
        <v>1.5603324191608963E-2</v>
      </c>
    </row>
    <row r="244" spans="1:23" ht="23.1" customHeight="1">
      <c r="A244" s="1475">
        <v>2024</v>
      </c>
      <c r="B244" s="748" t="s">
        <v>30</v>
      </c>
      <c r="C244" s="154">
        <v>120327</v>
      </c>
      <c r="D244" s="155">
        <v>70200</v>
      </c>
      <c r="E244" s="155">
        <v>6872</v>
      </c>
      <c r="F244" s="155">
        <v>27701</v>
      </c>
      <c r="G244" s="155">
        <v>5697</v>
      </c>
      <c r="H244" s="156">
        <v>7529</v>
      </c>
      <c r="I244" s="1274">
        <v>1618</v>
      </c>
      <c r="J244" s="998">
        <v>710</v>
      </c>
      <c r="K244" s="1449">
        <v>1.0250973604500215</v>
      </c>
      <c r="L244" s="705" t="s">
        <v>140</v>
      </c>
      <c r="M244" s="705">
        <v>0.86025115841783628</v>
      </c>
      <c r="N244" s="470">
        <v>0.20139181779839732</v>
      </c>
      <c r="O244" s="470">
        <v>0.65837004405286348</v>
      </c>
      <c r="P244" s="1178">
        <v>-0.12917115177610339</v>
      </c>
      <c r="Q244" s="545">
        <v>0.58341020718541969</v>
      </c>
      <c r="R244" s="531">
        <v>5.7111039085159604E-2</v>
      </c>
      <c r="S244" s="531">
        <v>0.23021433261030358</v>
      </c>
      <c r="T244" s="531">
        <v>4.7345982198509065E-2</v>
      </c>
      <c r="U244" s="531">
        <v>6.2571160254971864E-2</v>
      </c>
      <c r="V244" s="531">
        <v>1.34466911000856E-2</v>
      </c>
      <c r="W244" s="537">
        <v>5.9005875655505418E-3</v>
      </c>
    </row>
    <row r="245" spans="1:23" ht="23.1" customHeight="1">
      <c r="A245" s="1475"/>
      <c r="B245" s="748" t="s">
        <v>28</v>
      </c>
      <c r="C245" s="154">
        <v>110683</v>
      </c>
      <c r="D245" s="155">
        <v>62988</v>
      </c>
      <c r="E245" s="155">
        <v>8191</v>
      </c>
      <c r="F245" s="155">
        <v>24398</v>
      </c>
      <c r="G245" s="155">
        <v>4664</v>
      </c>
      <c r="H245" s="156">
        <v>8172</v>
      </c>
      <c r="I245" s="1274">
        <v>1566</v>
      </c>
      <c r="J245" s="998">
        <v>704</v>
      </c>
      <c r="K245" s="1449">
        <v>0.42972580352278911</v>
      </c>
      <c r="L245" s="705" t="s">
        <v>140</v>
      </c>
      <c r="M245" s="705">
        <v>0.46940496265960019</v>
      </c>
      <c r="N245" s="470">
        <v>-3.2967032967032961E-2</v>
      </c>
      <c r="O245" s="470">
        <v>0.45280000000000009</v>
      </c>
      <c r="P245" s="1178">
        <v>-6.3956963538553513E-2</v>
      </c>
      <c r="Q245" s="545">
        <v>0.56908468328469597</v>
      </c>
      <c r="R245" s="531">
        <v>7.4004137943496293E-2</v>
      </c>
      <c r="S245" s="531">
        <v>0.22043132188321604</v>
      </c>
      <c r="T245" s="531">
        <v>4.2138359097603065E-2</v>
      </c>
      <c r="U245" s="531">
        <v>7.3832476532078098E-2</v>
      </c>
      <c r="V245" s="531">
        <v>1.414851422531012E-2</v>
      </c>
      <c r="W245" s="537">
        <v>6.3605070336004623E-3</v>
      </c>
    </row>
    <row r="246" spans="1:23" ht="23.1" customHeight="1">
      <c r="A246" s="1475"/>
      <c r="B246" s="748" t="s">
        <v>32</v>
      </c>
      <c r="C246" s="1231">
        <v>98840</v>
      </c>
      <c r="D246" s="1230">
        <v>56106</v>
      </c>
      <c r="E246" s="1230">
        <v>9754</v>
      </c>
      <c r="F246" s="1230">
        <v>18917</v>
      </c>
      <c r="G246" s="1230">
        <v>5188</v>
      </c>
      <c r="H246" s="1224">
        <v>7342</v>
      </c>
      <c r="I246" s="1274">
        <v>980</v>
      </c>
      <c r="J246" s="998">
        <v>553</v>
      </c>
      <c r="K246" s="1275">
        <v>0.42325156642398731</v>
      </c>
      <c r="L246" s="1374">
        <v>423.08695652173913</v>
      </c>
      <c r="M246" s="1374">
        <v>0.50901403956604985</v>
      </c>
      <c r="N246" s="440">
        <v>7.5233160621761552E-2</v>
      </c>
      <c r="O246" s="440">
        <v>0.68859245630174803</v>
      </c>
      <c r="P246" s="1178">
        <v>-1.9019019019019034E-2</v>
      </c>
      <c r="Q246" s="545">
        <v>0.56764467826790777</v>
      </c>
      <c r="R246" s="1386">
        <v>9.8684743019020638E-2</v>
      </c>
      <c r="S246" s="1386">
        <v>0.19139012545528125</v>
      </c>
      <c r="T246" s="1386">
        <v>5.2488870902468635E-2</v>
      </c>
      <c r="U246" s="1386">
        <v>7.4281667341157431E-2</v>
      </c>
      <c r="V246" s="1386">
        <v>9.9150141643059488E-3</v>
      </c>
      <c r="W246" s="537">
        <v>5.5949008498583572E-3</v>
      </c>
    </row>
    <row r="247" spans="1:23" ht="23.1" customHeight="1">
      <c r="A247" s="1475"/>
      <c r="B247" s="1276" t="s">
        <v>11</v>
      </c>
      <c r="C247" s="1252">
        <v>329850</v>
      </c>
      <c r="D247" s="1252">
        <v>189294</v>
      </c>
      <c r="E247" s="1252">
        <v>24817</v>
      </c>
      <c r="F247" s="1252">
        <v>71016</v>
      </c>
      <c r="G247" s="1252">
        <v>15549</v>
      </c>
      <c r="H247" s="1252">
        <v>23043</v>
      </c>
      <c r="I247" s="1277">
        <v>4164</v>
      </c>
      <c r="J247" s="1179">
        <v>1967</v>
      </c>
      <c r="K247" s="1278">
        <v>0.60225829933469899</v>
      </c>
      <c r="L247" s="449">
        <v>1078</v>
      </c>
      <c r="M247" s="449">
        <v>0.61286366423656058</v>
      </c>
      <c r="N247" s="449">
        <v>8.0542043085475967E-2</v>
      </c>
      <c r="O247" s="1388">
        <v>0.58774891476607172</v>
      </c>
      <c r="P247" s="1159">
        <v>-8.079470198675498E-2</v>
      </c>
      <c r="Q247" s="757">
        <v>0.57387903592542067</v>
      </c>
      <c r="R247" s="1390">
        <v>7.5237229043504619E-2</v>
      </c>
      <c r="S247" s="1390">
        <v>0.21529786266484766</v>
      </c>
      <c r="T247" s="1390">
        <v>4.7139608913142339E-2</v>
      </c>
      <c r="U247" s="1390">
        <v>6.9859026830377438E-2</v>
      </c>
      <c r="V247" s="1390">
        <v>1.2623919963619827E-2</v>
      </c>
      <c r="W247" s="814">
        <v>5.963316659087464E-3</v>
      </c>
    </row>
    <row r="248" spans="1:23" ht="23.1" customHeight="1">
      <c r="A248" s="1475"/>
      <c r="B248" s="748" t="s">
        <v>43</v>
      </c>
      <c r="C248" s="1231">
        <v>87974</v>
      </c>
      <c r="D248" s="1230">
        <v>44173</v>
      </c>
      <c r="E248" s="1230">
        <v>12290</v>
      </c>
      <c r="F248" s="1230">
        <v>16237</v>
      </c>
      <c r="G248" s="1230">
        <v>7046</v>
      </c>
      <c r="H248" s="1224">
        <v>6316</v>
      </c>
      <c r="I248" s="1274">
        <v>1519</v>
      </c>
      <c r="J248" s="998">
        <v>393</v>
      </c>
      <c r="K248" s="1275">
        <v>0.30261567043142334</v>
      </c>
      <c r="L248" s="1374">
        <v>65.075268817204304</v>
      </c>
      <c r="M248" s="1374">
        <v>0.21443530291697832</v>
      </c>
      <c r="N248" s="440">
        <v>0.13297957871040356</v>
      </c>
      <c r="O248" s="440">
        <v>0.42444745151105101</v>
      </c>
      <c r="P248" s="1178">
        <v>0.20364500792393025</v>
      </c>
      <c r="Q248" s="545">
        <v>0.50211426103166845</v>
      </c>
      <c r="R248" s="1386">
        <v>0.13970036601723237</v>
      </c>
      <c r="S248" s="1386">
        <v>0.18456589446882032</v>
      </c>
      <c r="T248" s="1386">
        <v>8.009184531793484E-2</v>
      </c>
      <c r="U248" s="1386">
        <v>7.179393911837588E-2</v>
      </c>
      <c r="V248" s="1386">
        <v>1.7266465091958987E-2</v>
      </c>
      <c r="W248" s="537">
        <v>4.4672289540091392E-3</v>
      </c>
    </row>
    <row r="249" spans="1:23" ht="23.1" customHeight="1">
      <c r="C249" s="8"/>
      <c r="F249" s="5"/>
      <c r="G249" s="142"/>
      <c r="I249" s="137"/>
      <c r="J249" s="137"/>
      <c r="O249" s="547"/>
      <c r="P249" s="547"/>
      <c r="Q249" s="548"/>
      <c r="R249" s="548"/>
      <c r="S249" s="548"/>
      <c r="T249" s="548"/>
      <c r="U249" s="548"/>
      <c r="V249" s="548"/>
      <c r="W249" s="548"/>
    </row>
    <row r="250" spans="1:23" ht="22.5" customHeight="1">
      <c r="B250" s="8" t="s">
        <v>110</v>
      </c>
      <c r="C250" s="8"/>
      <c r="F250" s="5"/>
      <c r="G250" s="142"/>
      <c r="I250" s="137"/>
      <c r="J250" s="137"/>
      <c r="O250" s="547"/>
      <c r="P250" s="547"/>
      <c r="Q250" s="548"/>
      <c r="R250" s="548"/>
      <c r="S250" s="548"/>
      <c r="T250" s="548"/>
      <c r="U250" s="548"/>
      <c r="V250" s="548"/>
      <c r="W250" s="548"/>
    </row>
    <row r="251" spans="1:23" ht="23.1" customHeight="1">
      <c r="B251" s="8" t="s">
        <v>103</v>
      </c>
      <c r="C251" s="8"/>
      <c r="K251" s="549"/>
      <c r="O251" s="547"/>
      <c r="P251" s="547"/>
    </row>
    <row r="252" spans="1:23" ht="23.1" customHeight="1">
      <c r="A252" s="550"/>
      <c r="B252" s="550">
        <v>2014</v>
      </c>
      <c r="C252" s="551"/>
      <c r="D252" s="551"/>
      <c r="E252" s="551"/>
      <c r="F252" s="551"/>
      <c r="G252" s="552"/>
      <c r="H252" s="551"/>
      <c r="I252" s="553"/>
      <c r="J252" s="553"/>
      <c r="K252" s="554"/>
      <c r="L252" s="554"/>
      <c r="M252" s="554"/>
    </row>
    <row r="253" spans="1:23" ht="23.1" customHeight="1">
      <c r="A253" s="550"/>
      <c r="B253" s="550"/>
      <c r="C253" s="551"/>
      <c r="D253" s="553"/>
      <c r="E253" s="551"/>
      <c r="F253" s="551"/>
      <c r="G253" s="552"/>
      <c r="H253" s="553"/>
      <c r="I253" s="553"/>
      <c r="J253" s="553"/>
      <c r="K253" s="554"/>
      <c r="L253" s="554"/>
      <c r="M253" s="554"/>
    </row>
    <row r="254" spans="1:23" ht="23.1" customHeight="1">
      <c r="A254" s="550"/>
      <c r="B254" s="550"/>
      <c r="C254" s="551"/>
      <c r="D254" s="551"/>
      <c r="E254" s="551"/>
      <c r="F254" s="551"/>
      <c r="G254" s="552"/>
      <c r="H254" s="551"/>
      <c r="I254" s="553"/>
      <c r="J254" s="553"/>
      <c r="K254" s="554"/>
      <c r="L254" s="554"/>
      <c r="M254" s="554"/>
    </row>
    <row r="255" spans="1:23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23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3"/>
      <c r="E257" s="551"/>
      <c r="F257" s="551"/>
      <c r="G257" s="551"/>
      <c r="H257" s="553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6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3"/>
      <c r="E259" s="551"/>
      <c r="F259" s="551"/>
      <c r="G259" s="557"/>
      <c r="H259" s="553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64" spans="1:13" ht="23.1" customHeight="1">
      <c r="A264" s="550"/>
      <c r="B264" s="550"/>
      <c r="C264" s="551"/>
      <c r="D264" s="551"/>
      <c r="E264" s="551"/>
      <c r="F264" s="551"/>
      <c r="G264" s="551"/>
      <c r="H264" s="551"/>
      <c r="I264" s="551"/>
      <c r="J264" s="551"/>
      <c r="K264" s="554"/>
      <c r="L264" s="554"/>
      <c r="M264" s="554"/>
    </row>
    <row r="265" spans="1:13" ht="23.1" customHeight="1">
      <c r="A265" s="550"/>
      <c r="B265" s="550"/>
      <c r="C265" s="551"/>
      <c r="D265" s="551"/>
      <c r="E265" s="551"/>
      <c r="F265" s="551"/>
      <c r="G265" s="551"/>
      <c r="H265" s="551"/>
      <c r="I265" s="551"/>
      <c r="J265" s="551"/>
      <c r="K265" s="554"/>
      <c r="L265" s="554"/>
      <c r="M265" s="554"/>
    </row>
    <row r="266" spans="1:13" ht="23.1" customHeight="1">
      <c r="A266" s="550"/>
      <c r="B266" s="550"/>
      <c r="C266" s="551"/>
      <c r="D266" s="551"/>
      <c r="E266" s="551"/>
      <c r="F266" s="551"/>
      <c r="G266" s="551"/>
      <c r="H266" s="551"/>
      <c r="I266" s="551"/>
      <c r="J266" s="551"/>
      <c r="K266" s="554"/>
      <c r="L266" s="554"/>
      <c r="M266" s="554"/>
    </row>
    <row r="267" spans="1:13" ht="23.1" customHeight="1">
      <c r="A267" s="550"/>
      <c r="B267" s="550"/>
      <c r="C267" s="551"/>
      <c r="D267" s="551"/>
      <c r="E267" s="551"/>
      <c r="F267" s="551"/>
      <c r="G267" s="551"/>
      <c r="H267" s="551"/>
      <c r="I267" s="551"/>
      <c r="J267" s="551"/>
      <c r="K267" s="554"/>
      <c r="L267" s="554"/>
      <c r="M267" s="554"/>
    </row>
    <row r="268" spans="1:13" ht="23.1" customHeight="1">
      <c r="A268" s="550"/>
      <c r="B268" s="550"/>
      <c r="C268" s="551"/>
      <c r="D268" s="551"/>
      <c r="E268" s="551"/>
      <c r="F268" s="551"/>
      <c r="G268" s="551"/>
      <c r="H268" s="551"/>
      <c r="I268" s="551"/>
      <c r="J268" s="551"/>
      <c r="K268" s="554"/>
      <c r="L268" s="554"/>
      <c r="M268" s="554"/>
    </row>
    <row r="269" spans="1:13" ht="23.1" customHeight="1">
      <c r="A269" s="550"/>
      <c r="B269" s="550"/>
      <c r="C269" s="551"/>
      <c r="D269" s="551"/>
      <c r="E269" s="551"/>
      <c r="F269" s="551"/>
      <c r="G269" s="551"/>
      <c r="H269" s="551"/>
      <c r="I269" s="551"/>
      <c r="J269" s="551"/>
      <c r="K269" s="554"/>
      <c r="L269" s="554"/>
      <c r="M269" s="554"/>
    </row>
    <row r="270" spans="1:13" ht="23.1" customHeight="1">
      <c r="A270" s="550"/>
      <c r="B270" s="550"/>
      <c r="C270" s="551"/>
      <c r="D270" s="551"/>
      <c r="E270" s="551"/>
      <c r="F270" s="551"/>
      <c r="G270" s="551"/>
      <c r="H270" s="551"/>
      <c r="I270" s="551"/>
      <c r="J270" s="551"/>
      <c r="K270" s="554"/>
      <c r="L270" s="554"/>
      <c r="M270" s="554"/>
    </row>
    <row r="271" spans="1:13" ht="23.1" customHeight="1">
      <c r="A271" s="550"/>
      <c r="B271" s="550"/>
      <c r="C271" s="551"/>
      <c r="D271" s="551"/>
      <c r="E271" s="551"/>
      <c r="F271" s="551"/>
      <c r="G271" s="551"/>
      <c r="H271" s="551"/>
      <c r="I271" s="551"/>
      <c r="J271" s="551"/>
      <c r="K271" s="554"/>
      <c r="L271" s="554"/>
      <c r="M271" s="554"/>
    </row>
    <row r="272" spans="1:13" ht="23.1" customHeight="1">
      <c r="A272" s="550"/>
      <c r="B272" s="550"/>
      <c r="C272" s="551"/>
      <c r="D272" s="551"/>
      <c r="E272" s="551"/>
      <c r="F272" s="551"/>
      <c r="G272" s="551"/>
      <c r="H272" s="551"/>
      <c r="I272" s="551"/>
      <c r="J272" s="551"/>
      <c r="K272" s="554"/>
      <c r="L272" s="554"/>
      <c r="M272" s="554"/>
    </row>
    <row r="273" spans="1:13" ht="23.1" customHeight="1">
      <c r="A273" s="550"/>
      <c r="B273" s="550"/>
      <c r="C273" s="551"/>
      <c r="D273" s="551"/>
      <c r="E273" s="551"/>
      <c r="F273" s="551"/>
      <c r="G273" s="551"/>
      <c r="H273" s="551"/>
      <c r="I273" s="551"/>
      <c r="J273" s="551"/>
      <c r="K273" s="554"/>
      <c r="L273" s="554"/>
      <c r="M273" s="554"/>
    </row>
    <row r="274" spans="1:13" ht="23.1" customHeight="1">
      <c r="A274" s="550"/>
      <c r="B274" s="550"/>
      <c r="C274" s="551"/>
      <c r="D274" s="551"/>
      <c r="E274" s="551"/>
      <c r="F274" s="551"/>
      <c r="G274" s="551"/>
      <c r="H274" s="551"/>
      <c r="I274" s="551"/>
      <c r="J274" s="551"/>
      <c r="K274" s="554"/>
      <c r="L274" s="554"/>
      <c r="M274" s="554"/>
    </row>
    <row r="275" spans="1:13" ht="23.1" customHeight="1">
      <c r="A275" s="550"/>
      <c r="B275" s="550"/>
      <c r="C275" s="551"/>
      <c r="D275" s="551"/>
      <c r="E275" s="551"/>
      <c r="F275" s="551"/>
      <c r="G275" s="551"/>
      <c r="H275" s="551"/>
      <c r="I275" s="551"/>
      <c r="J275" s="551"/>
      <c r="K275" s="554"/>
      <c r="L275" s="554"/>
      <c r="M275" s="554"/>
    </row>
    <row r="290" spans="4:34" ht="23.1" customHeight="1">
      <c r="D290" s="310"/>
    </row>
    <row r="298" spans="4:34" ht="23.1" customHeight="1">
      <c r="AF298" s="555"/>
      <c r="AG298" s="555"/>
      <c r="AH298" s="555"/>
    </row>
    <row r="299" spans="4:34" ht="23.1" customHeight="1">
      <c r="AF299" s="555"/>
      <c r="AG299" s="555"/>
      <c r="AH299" s="555"/>
    </row>
    <row r="300" spans="4:34" ht="23.1" customHeight="1">
      <c r="AF300" s="555"/>
      <c r="AG300" s="555"/>
      <c r="AH300" s="555"/>
    </row>
    <row r="308" spans="4:10" ht="23.1" customHeight="1">
      <c r="D308" s="4"/>
      <c r="E308" s="4"/>
      <c r="F308" s="4"/>
      <c r="G308" s="4"/>
      <c r="H308" s="4"/>
      <c r="I308" s="4"/>
      <c r="J308" s="4"/>
    </row>
    <row r="310" spans="4:10" ht="23.1" customHeight="1">
      <c r="D310" s="6"/>
      <c r="F310" s="6"/>
      <c r="G310" s="6"/>
      <c r="H310" s="6"/>
      <c r="I310" s="6"/>
      <c r="J310" s="6"/>
    </row>
    <row r="311" spans="4:10" ht="23.1" customHeight="1">
      <c r="D311" s="6"/>
      <c r="F311" s="6"/>
      <c r="G311" s="6"/>
      <c r="H311" s="6"/>
      <c r="I311" s="6"/>
      <c r="J311" s="6"/>
    </row>
  </sheetData>
  <mergeCells count="22">
    <mergeCell ref="A6:A22"/>
    <mergeCell ref="A23:A39"/>
    <mergeCell ref="A210:A226"/>
    <mergeCell ref="A159:A175"/>
    <mergeCell ref="A176:A192"/>
    <mergeCell ref="A142:A158"/>
    <mergeCell ref="A125:A141"/>
    <mergeCell ref="A1:V2"/>
    <mergeCell ref="U3:V3"/>
    <mergeCell ref="D4:I4"/>
    <mergeCell ref="K4:P4"/>
    <mergeCell ref="C4:C5"/>
    <mergeCell ref="A4:B5"/>
    <mergeCell ref="Q4:W4"/>
    <mergeCell ref="A244:A248"/>
    <mergeCell ref="A193:A209"/>
    <mergeCell ref="A40:A56"/>
    <mergeCell ref="A57:A73"/>
    <mergeCell ref="A74:A90"/>
    <mergeCell ref="A108:A124"/>
    <mergeCell ref="A91:A107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66"/>
  <sheetViews>
    <sheetView view="pageBreakPreview" zoomScale="70" zoomScaleNormal="70" zoomScaleSheetLayoutView="70" workbookViewId="0">
      <pane ySplit="5" topLeftCell="A224" activePane="bottomLeft" state="frozen"/>
      <selection activeCell="V162" sqref="V162"/>
      <selection pane="bottomLeft" activeCell="H244" sqref="H244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85" t="s">
        <v>97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  <c r="AA1" s="1485"/>
    </row>
    <row r="2" spans="1:27" ht="23.1" customHeight="1">
      <c r="A2" s="1485"/>
      <c r="B2" s="1485"/>
      <c r="C2" s="1485"/>
      <c r="D2" s="1485"/>
      <c r="E2" s="1485"/>
      <c r="F2" s="1485"/>
      <c r="G2" s="1485"/>
      <c r="H2" s="1485"/>
      <c r="I2" s="1485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  <c r="AA2" s="1485"/>
    </row>
    <row r="3" spans="1:27" ht="22.5" customHeight="1" thickBot="1">
      <c r="C3" s="558"/>
      <c r="W3" s="561"/>
      <c r="Y3" s="561"/>
      <c r="Z3" s="1537" t="s">
        <v>98</v>
      </c>
      <c r="AA3" s="1537"/>
    </row>
    <row r="4" spans="1:27" s="562" customFormat="1" ht="23.1" customHeight="1">
      <c r="A4" s="1507" t="s">
        <v>208</v>
      </c>
      <c r="B4" s="1526"/>
      <c r="C4" s="1523" t="s">
        <v>112</v>
      </c>
      <c r="D4" s="1524"/>
      <c r="E4" s="1524"/>
      <c r="F4" s="1524"/>
      <c r="G4" s="1524"/>
      <c r="H4" s="1524"/>
      <c r="I4" s="1525"/>
      <c r="J4" s="1528" t="s">
        <v>80</v>
      </c>
      <c r="K4" s="1529"/>
      <c r="L4" s="1529"/>
      <c r="M4" s="1529"/>
      <c r="N4" s="1529"/>
      <c r="O4" s="1530"/>
      <c r="P4" s="1531" t="s">
        <v>90</v>
      </c>
      <c r="Q4" s="1532"/>
      <c r="R4" s="1532"/>
      <c r="S4" s="1532"/>
      <c r="T4" s="1532"/>
      <c r="U4" s="1533"/>
      <c r="V4" s="1534" t="s">
        <v>73</v>
      </c>
      <c r="W4" s="1535"/>
      <c r="X4" s="1535"/>
      <c r="Y4" s="1535"/>
      <c r="Z4" s="1535"/>
      <c r="AA4" s="1536"/>
    </row>
    <row r="5" spans="1:27" s="526" customFormat="1" ht="23.1" customHeight="1">
      <c r="A5" s="1509"/>
      <c r="B5" s="1527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14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14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14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14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14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14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14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14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14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14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14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14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14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14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14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14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14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14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14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14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14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14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14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14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14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14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14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14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14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14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14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14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14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14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14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14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14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14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14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14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14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14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14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14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14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14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14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14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14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14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14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14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14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14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14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14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14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14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14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14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14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14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14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14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14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14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14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14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16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17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17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17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17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17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17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17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17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17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17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17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17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17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17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17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17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16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17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17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17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17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17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17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17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17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17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17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17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17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17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17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17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22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16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17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17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17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17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17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17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17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17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17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17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17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17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17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17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17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22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16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17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17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17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17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17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17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17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17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17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17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17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17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17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17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17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22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18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19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19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19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19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19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19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19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19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19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19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19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19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19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19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19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20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15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15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15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15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15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15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15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15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15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15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15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15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15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15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15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15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15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15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15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15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15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15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15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15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15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15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15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15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15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15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15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15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15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15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15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15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15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15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15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15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15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15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15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15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15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15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15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15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15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15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21"/>
      <c r="B209" s="605" t="s">
        <v>342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75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75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75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75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75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75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75"/>
      <c r="B216" s="865" t="s">
        <v>352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75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75"/>
      <c r="B218" s="865" t="s">
        <v>361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75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75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75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75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75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75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75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75"/>
      <c r="B226" s="605" t="s">
        <v>365</v>
      </c>
      <c r="C226" s="620">
        <v>147866227416</v>
      </c>
      <c r="D226" s="1419">
        <v>53050472306</v>
      </c>
      <c r="E226" s="1419">
        <v>5551070</v>
      </c>
      <c r="F226" s="1419">
        <v>16294712060</v>
      </c>
      <c r="G226" s="1419">
        <v>42226812210</v>
      </c>
      <c r="H226" s="1419">
        <v>23944643980</v>
      </c>
      <c r="I226" s="690">
        <v>12344035790</v>
      </c>
      <c r="J226" s="620">
        <v>737980.58462009288</v>
      </c>
      <c r="K226" s="1420">
        <v>693883.75</v>
      </c>
      <c r="L226" s="1420">
        <v>779315.70424219233</v>
      </c>
      <c r="M226" s="1420">
        <v>1762461.3802746357</v>
      </c>
      <c r="N226" s="1420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1">
        <v>3.7541162015196864E-5</v>
      </c>
      <c r="X226" s="1421">
        <v>0.11019901126007098</v>
      </c>
      <c r="Y226" s="1421">
        <v>0.28557442052809695</v>
      </c>
      <c r="Z226" s="1421">
        <v>0.16193450254624572</v>
      </c>
      <c r="AA226" s="617">
        <v>8.3481103195199954E-2</v>
      </c>
    </row>
    <row r="227" spans="1:28" ht="23.1" customHeight="1">
      <c r="A227" s="1474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74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74"/>
      <c r="B229" s="1434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74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74"/>
      <c r="B231" s="1434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74"/>
      <c r="B232" s="1434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74"/>
      <c r="B233" s="1434" t="s">
        <v>373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74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74"/>
      <c r="B235" s="1434" t="s">
        <v>361</v>
      </c>
      <c r="C235" s="655">
        <v>75616082963</v>
      </c>
      <c r="D235" s="1391">
        <v>26191610180</v>
      </c>
      <c r="E235" s="1391">
        <v>2911443267</v>
      </c>
      <c r="F235" s="1392">
        <v>13778480124</v>
      </c>
      <c r="G235" s="1392">
        <v>23324359332</v>
      </c>
      <c r="H235" s="1391">
        <v>5395446585</v>
      </c>
      <c r="I235" s="604">
        <v>4014743475</v>
      </c>
      <c r="J235" s="655">
        <v>804558.89230202127</v>
      </c>
      <c r="K235" s="1392">
        <v>702568.35593629349</v>
      </c>
      <c r="L235" s="1392">
        <v>955114.3854152225</v>
      </c>
      <c r="M235" s="1392">
        <v>3133309.9586243955</v>
      </c>
      <c r="N235" s="1392">
        <v>1348861.64625</v>
      </c>
      <c r="O235" s="656">
        <v>2967290.0776053215</v>
      </c>
      <c r="P235" s="977">
        <v>7.9195373907997357E-2</v>
      </c>
      <c r="Q235" s="1380" t="s">
        <v>140</v>
      </c>
      <c r="R235" s="1380">
        <v>-0.33782727662472767</v>
      </c>
      <c r="S235" s="1380">
        <v>0.61370633583509182</v>
      </c>
      <c r="T235" s="1380">
        <v>7.9373553197463087E-2</v>
      </c>
      <c r="U235" s="301">
        <v>1.8447506730048824</v>
      </c>
      <c r="V235" s="657">
        <v>0.34637618286596411</v>
      </c>
      <c r="W235" s="1394">
        <v>3.8502963297168007E-2</v>
      </c>
      <c r="X235" s="1394">
        <v>0.18221626384352654</v>
      </c>
      <c r="Y235" s="1394">
        <v>0.30845765104512135</v>
      </c>
      <c r="Z235" s="1394">
        <v>7.135316157066833E-2</v>
      </c>
      <c r="AA235" s="659">
        <v>5.3093777377551672E-2</v>
      </c>
    </row>
    <row r="236" spans="1:28" ht="23.1" customHeight="1">
      <c r="A236" s="1474"/>
      <c r="B236" s="1434" t="s">
        <v>47</v>
      </c>
      <c r="C236" s="655">
        <v>72229112277</v>
      </c>
      <c r="D236" s="1391">
        <v>26549120110</v>
      </c>
      <c r="E236" s="1391">
        <v>4700172237</v>
      </c>
      <c r="F236" s="1392">
        <v>12018831564</v>
      </c>
      <c r="G236" s="1392">
        <v>19550061110</v>
      </c>
      <c r="H236" s="1391">
        <v>6568421542</v>
      </c>
      <c r="I236" s="604">
        <v>2842505714</v>
      </c>
      <c r="J236" s="655">
        <v>807430.43429336092</v>
      </c>
      <c r="K236" s="1392">
        <v>793144.15069186641</v>
      </c>
      <c r="L236" s="1392">
        <v>908521.54841635795</v>
      </c>
      <c r="M236" s="1392">
        <v>3048029.4839413781</v>
      </c>
      <c r="N236" s="1392">
        <v>1319755.1822382961</v>
      </c>
      <c r="O236" s="656">
        <v>2930418.2618556703</v>
      </c>
      <c r="P236" s="977">
        <v>0.13596584680981683</v>
      </c>
      <c r="Q236" s="1380" t="s">
        <v>140</v>
      </c>
      <c r="R236" s="1380">
        <v>-6.4472461966609718E-2</v>
      </c>
      <c r="S236" s="1380">
        <v>0.58173023051229733</v>
      </c>
      <c r="T236" s="1380">
        <v>5.6688645102938473E-2</v>
      </c>
      <c r="U236" s="301">
        <v>2.7154191731138968</v>
      </c>
      <c r="V236" s="657">
        <v>0.36756813524418835</v>
      </c>
      <c r="W236" s="1394">
        <v>6.5073099873839663E-2</v>
      </c>
      <c r="X236" s="1394">
        <v>0.16639871632240966</v>
      </c>
      <c r="Y236" s="1394">
        <v>0.27066733196200932</v>
      </c>
      <c r="Z236" s="1394">
        <v>9.0938699576010015E-2</v>
      </c>
      <c r="AA236" s="659">
        <v>3.9354017021543022E-2</v>
      </c>
    </row>
    <row r="237" spans="1:28" ht="23.1" customHeight="1">
      <c r="A237" s="1474"/>
      <c r="B237" s="1434" t="s">
        <v>39</v>
      </c>
      <c r="C237" s="655">
        <v>88927212256</v>
      </c>
      <c r="D237" s="1391">
        <v>28950199622</v>
      </c>
      <c r="E237" s="1391">
        <v>6586190580</v>
      </c>
      <c r="F237" s="1392">
        <v>12950591255</v>
      </c>
      <c r="G237" s="1392">
        <v>25723200901</v>
      </c>
      <c r="H237" s="1391">
        <v>7376457056</v>
      </c>
      <c r="I237" s="604">
        <v>7340572842</v>
      </c>
      <c r="J237" s="655">
        <v>907501.32039747969</v>
      </c>
      <c r="K237" s="1392">
        <v>798519.71144519886</v>
      </c>
      <c r="L237" s="1392">
        <v>965957.42932796304</v>
      </c>
      <c r="M237" s="1392">
        <v>3200199.1665837271</v>
      </c>
      <c r="N237" s="1392">
        <v>1390996.9933999623</v>
      </c>
      <c r="O237" s="656">
        <v>3637548.4846382556</v>
      </c>
      <c r="P237" s="977">
        <v>0.31739418731951674</v>
      </c>
      <c r="Q237" s="1380" t="s">
        <v>140</v>
      </c>
      <c r="R237" s="1380">
        <v>0.32872324150597865</v>
      </c>
      <c r="S237" s="1380">
        <v>0.82122931136730237</v>
      </c>
      <c r="T237" s="1380">
        <v>0.25744380025065317</v>
      </c>
      <c r="U237" s="301">
        <v>1.6940224724529758</v>
      </c>
      <c r="V237" s="657">
        <v>0.32554938907405934</v>
      </c>
      <c r="W237" s="1394">
        <v>7.4062712784023252E-2</v>
      </c>
      <c r="X237" s="1394">
        <v>0.145631364421032</v>
      </c>
      <c r="Y237" s="1394">
        <v>0.28926129863319122</v>
      </c>
      <c r="Z237" s="1394">
        <v>8.2949379260478323E-2</v>
      </c>
      <c r="AA237" s="659">
        <v>8.2545855827215867E-2</v>
      </c>
    </row>
    <row r="238" spans="1:28" ht="23.1" customHeight="1">
      <c r="A238" s="1474"/>
      <c r="B238" s="1395" t="s">
        <v>14</v>
      </c>
      <c r="C238" s="1180">
        <v>236772407496</v>
      </c>
      <c r="D238" s="1397">
        <v>81690929912</v>
      </c>
      <c r="E238" s="1397">
        <v>14197806084</v>
      </c>
      <c r="F238" s="1397">
        <v>38747902943</v>
      </c>
      <c r="G238" s="1397">
        <v>68597621343</v>
      </c>
      <c r="H238" s="1397">
        <v>19340325183</v>
      </c>
      <c r="I238" s="1181">
        <v>14197822031</v>
      </c>
      <c r="J238" s="1161">
        <v>839267.38218131009</v>
      </c>
      <c r="K238" s="1399">
        <v>775074.03013429418</v>
      </c>
      <c r="L238" s="1399">
        <v>943643.82989138376</v>
      </c>
      <c r="M238" s="1399">
        <v>3132883.6930489587</v>
      </c>
      <c r="N238" s="1399">
        <v>1354364.5086134453</v>
      </c>
      <c r="O238" s="1185">
        <v>3270633.9624510482</v>
      </c>
      <c r="P238" s="1186">
        <v>0.16925717560438791</v>
      </c>
      <c r="Q238" s="1401" t="e">
        <v>#VALUE!</v>
      </c>
      <c r="R238" s="1401">
        <v>-3.6907144465396224E-2</v>
      </c>
      <c r="S238" s="1401">
        <v>0.67362787439514138</v>
      </c>
      <c r="T238" s="1401">
        <v>0.12041754049522924</v>
      </c>
      <c r="U238" s="1187">
        <v>2.1117452193236512</v>
      </c>
      <c r="V238" s="1167">
        <v>0.34501879157257831</v>
      </c>
      <c r="W238" s="1403">
        <v>5.996393851019087E-2</v>
      </c>
      <c r="X238" s="1403">
        <v>0.1636504158266609</v>
      </c>
      <c r="Y238" s="1403">
        <v>0.28971965977141523</v>
      </c>
      <c r="Z238" s="1403">
        <v>8.1683188457365885E-2</v>
      </c>
      <c r="AA238" s="1188">
        <v>5.9964005861788842E-2</v>
      </c>
      <c r="AB238" s="1189"/>
    </row>
    <row r="239" spans="1:28" ht="23.1" customHeight="1">
      <c r="A239" s="1474"/>
      <c r="B239" s="1434" t="s">
        <v>49</v>
      </c>
      <c r="C239" s="655">
        <v>95368459676</v>
      </c>
      <c r="D239" s="1391">
        <v>31146648476</v>
      </c>
      <c r="E239" s="1391">
        <v>7192274229</v>
      </c>
      <c r="F239" s="1392">
        <v>19741048838</v>
      </c>
      <c r="G239" s="1392">
        <v>23820260953</v>
      </c>
      <c r="H239" s="1391">
        <v>6270456211</v>
      </c>
      <c r="I239" s="604">
        <v>7197770969</v>
      </c>
      <c r="J239" s="655">
        <v>800253.03758896224</v>
      </c>
      <c r="K239" s="1392">
        <v>909838.61214421247</v>
      </c>
      <c r="L239" s="1392">
        <v>918829.36178729346</v>
      </c>
      <c r="M239" s="1392">
        <v>2979394.7408380238</v>
      </c>
      <c r="N239" s="1392">
        <v>1302545.9515995015</v>
      </c>
      <c r="O239" s="656">
        <v>3273201.8958617551</v>
      </c>
      <c r="P239" s="977">
        <v>0.15290882642155301</v>
      </c>
      <c r="Q239" s="1380" t="s">
        <v>140</v>
      </c>
      <c r="R239" s="1380">
        <v>0.61538720978983741</v>
      </c>
      <c r="S239" s="1380">
        <v>0.64545196606974087</v>
      </c>
      <c r="T239" s="1380">
        <v>0.15678586293938901</v>
      </c>
      <c r="U239" s="301">
        <v>1.022661274197334</v>
      </c>
      <c r="V239" s="657">
        <v>0.32659276014120447</v>
      </c>
      <c r="W239" s="1394">
        <v>7.5415648458983922E-2</v>
      </c>
      <c r="X239" s="1394">
        <v>0.20699766888410745</v>
      </c>
      <c r="Y239" s="1394">
        <v>0.24977084702768351</v>
      </c>
      <c r="Z239" s="1394">
        <v>6.574979015392439E-2</v>
      </c>
      <c r="AA239" s="659">
        <v>7.5473285334096252E-2</v>
      </c>
    </row>
    <row r="240" spans="1:28" ht="23.1" customHeight="1">
      <c r="A240" s="1474"/>
      <c r="B240" s="1434" t="s">
        <v>50</v>
      </c>
      <c r="C240" s="655">
        <v>85406646642</v>
      </c>
      <c r="D240" s="1391">
        <v>40082041182</v>
      </c>
      <c r="E240" s="1391">
        <v>5182536420</v>
      </c>
      <c r="F240" s="1392">
        <v>17796227010</v>
      </c>
      <c r="G240" s="1392">
        <v>11900955218</v>
      </c>
      <c r="H240" s="1391">
        <v>7792867141</v>
      </c>
      <c r="I240" s="604">
        <v>2652019671</v>
      </c>
      <c r="J240" s="655">
        <v>856710.15222502453</v>
      </c>
      <c r="K240" s="1392">
        <v>749571.3653456755</v>
      </c>
      <c r="L240" s="1392">
        <v>847036.03093764873</v>
      </c>
      <c r="M240" s="1392">
        <v>2654685.5271023866</v>
      </c>
      <c r="N240" s="1392">
        <v>1446069.2412321395</v>
      </c>
      <c r="O240" s="656">
        <v>2684230.4362348178</v>
      </c>
      <c r="P240" s="977">
        <v>0.19032505487689066</v>
      </c>
      <c r="Q240" s="1380" t="s">
        <v>140</v>
      </c>
      <c r="R240" s="1380">
        <v>0.16929227373719091</v>
      </c>
      <c r="S240" s="1380">
        <v>0.48490733506383865</v>
      </c>
      <c r="T240" s="1380">
        <v>0.40147578606021872</v>
      </c>
      <c r="U240" s="301">
        <v>0.71702991086798851</v>
      </c>
      <c r="V240" s="657">
        <v>0.46930821848107845</v>
      </c>
      <c r="W240" s="1394">
        <v>6.0680715421642724E-2</v>
      </c>
      <c r="X240" s="1394">
        <v>0.20837051575852925</v>
      </c>
      <c r="Y240" s="1394">
        <v>0.13934460239242699</v>
      </c>
      <c r="Z240" s="1394">
        <v>9.1244270175662653E-2</v>
      </c>
      <c r="AA240" s="659">
        <v>3.1051677770659942E-2</v>
      </c>
    </row>
    <row r="241" spans="1:28" ht="23.1" customHeight="1">
      <c r="A241" s="1474"/>
      <c r="B241" s="1434" t="s">
        <v>42</v>
      </c>
      <c r="C241" s="655">
        <v>86565231069</v>
      </c>
      <c r="D241" s="603">
        <v>46948116210</v>
      </c>
      <c r="E241" s="603">
        <v>3482490181</v>
      </c>
      <c r="F241" s="654">
        <v>16874491402</v>
      </c>
      <c r="G241" s="654">
        <v>9367205372</v>
      </c>
      <c r="H241" s="603">
        <v>7361865337</v>
      </c>
      <c r="I241" s="604">
        <v>2531062567</v>
      </c>
      <c r="J241" s="655">
        <v>895717.10249170067</v>
      </c>
      <c r="K241" s="654">
        <v>618449.68584620848</v>
      </c>
      <c r="L241" s="654">
        <v>881220.50248054729</v>
      </c>
      <c r="M241" s="654">
        <v>2357122.6401610468</v>
      </c>
      <c r="N241" s="654">
        <v>1347586.5526267618</v>
      </c>
      <c r="O241" s="656">
        <v>2609342.8525773194</v>
      </c>
      <c r="P241" s="977">
        <v>0.12237091027777569</v>
      </c>
      <c r="Q241" s="299">
        <v>-0.27378624463960333</v>
      </c>
      <c r="R241" s="299">
        <v>1.6586365697526029E-2</v>
      </c>
      <c r="S241" s="299">
        <v>0.182834203675319</v>
      </c>
      <c r="T241" s="299">
        <v>2.1412286824812332E-2</v>
      </c>
      <c r="U241" s="301">
        <v>0.71607328354363831</v>
      </c>
      <c r="V241" s="657">
        <v>0.54234379819974465</v>
      </c>
      <c r="W241" s="658">
        <v>4.0229664242727579E-2</v>
      </c>
      <c r="X241" s="658">
        <v>0.19493382266316098</v>
      </c>
      <c r="Y241" s="658">
        <v>0.10820978880693478</v>
      </c>
      <c r="Z241" s="658">
        <v>8.5044136613370264E-2</v>
      </c>
      <c r="AA241" s="659">
        <v>2.9238789474061746E-2</v>
      </c>
    </row>
    <row r="242" spans="1:28" ht="23.1" customHeight="1">
      <c r="A242" s="1474"/>
      <c r="B242" s="1395" t="s">
        <v>15</v>
      </c>
      <c r="C242" s="1180">
        <v>267340337387</v>
      </c>
      <c r="D242" s="685">
        <v>118176805868</v>
      </c>
      <c r="E242" s="685">
        <v>15857300830</v>
      </c>
      <c r="F242" s="685">
        <v>54411767250</v>
      </c>
      <c r="G242" s="685">
        <v>45088421543</v>
      </c>
      <c r="H242" s="685">
        <v>21425188689</v>
      </c>
      <c r="I242" s="1181">
        <v>12380853207</v>
      </c>
      <c r="J242" s="1161">
        <v>855603.4626740322</v>
      </c>
      <c r="K242" s="1162">
        <v>775418.13349633256</v>
      </c>
      <c r="L242" s="1162">
        <v>882677.42602686398</v>
      </c>
      <c r="M242" s="1162">
        <v>2740604.2756503769</v>
      </c>
      <c r="N242" s="1162">
        <v>1367623.4322098813</v>
      </c>
      <c r="O242" s="1185">
        <v>2978314.4592254031</v>
      </c>
      <c r="P242" s="1186">
        <v>0.13394407421699195</v>
      </c>
      <c r="Q242" s="1165" t="e">
        <v>#VALUE!</v>
      </c>
      <c r="R242" s="1165">
        <v>0.14174179447668767</v>
      </c>
      <c r="S242" s="1165">
        <v>0.47568488054717428</v>
      </c>
      <c r="T242" s="1165">
        <v>0.16261615042326927</v>
      </c>
      <c r="U242" s="1187">
        <v>0.89660149100993713</v>
      </c>
      <c r="V242" s="1167">
        <v>0.44204629583050192</v>
      </c>
      <c r="W242" s="1168">
        <v>5.9315032609707087E-2</v>
      </c>
      <c r="X242" s="1168">
        <v>0.20352995654087885</v>
      </c>
      <c r="Y242" s="1168">
        <v>0.1686555122346925</v>
      </c>
      <c r="Z242" s="1168">
        <v>8.0141997643943447E-2</v>
      </c>
      <c r="AA242" s="1169">
        <v>4.6311205140276167E-2</v>
      </c>
    </row>
    <row r="243" spans="1:28" ht="23.1" customHeight="1">
      <c r="A243" s="1474"/>
      <c r="B243" s="1448" t="s">
        <v>384</v>
      </c>
      <c r="C243" s="620">
        <v>907299175879</v>
      </c>
      <c r="D243" s="607">
        <v>377597944123</v>
      </c>
      <c r="E243" s="607">
        <v>34142600459</v>
      </c>
      <c r="F243" s="607">
        <v>170805308116</v>
      </c>
      <c r="G243" s="607">
        <v>206398610508</v>
      </c>
      <c r="H243" s="607">
        <v>73862686268</v>
      </c>
      <c r="I243" s="690">
        <v>44492026405</v>
      </c>
      <c r="J243" s="620">
        <v>835353.02291260159</v>
      </c>
      <c r="K243" s="610">
        <v>763782.3913695137</v>
      </c>
      <c r="L243" s="610">
        <v>912870.15047993674</v>
      </c>
      <c r="M243" s="610">
        <v>2780678.0711341039</v>
      </c>
      <c r="N243" s="610">
        <v>1334707.0160462596</v>
      </c>
      <c r="O243" s="621">
        <v>2535736.1452752766</v>
      </c>
      <c r="P243" s="985">
        <v>0.13194444450409937</v>
      </c>
      <c r="Q243" s="296">
        <v>0.10073537731574445</v>
      </c>
      <c r="R243" s="296">
        <v>0.17137399581548651</v>
      </c>
      <c r="S243" s="296">
        <v>0.57772425668743144</v>
      </c>
      <c r="T243" s="296">
        <v>9.9052391731743628E-2</v>
      </c>
      <c r="U243" s="297">
        <v>1.0082051751902044</v>
      </c>
      <c r="V243" s="668">
        <v>0.41617798644772219</v>
      </c>
      <c r="W243" s="616">
        <v>3.7631027743326592E-2</v>
      </c>
      <c r="X243" s="616">
        <v>0.18825687563368743</v>
      </c>
      <c r="Y243" s="616">
        <v>0.22748682683199736</v>
      </c>
      <c r="Z243" s="616">
        <v>8.14094052234106E-2</v>
      </c>
      <c r="AA243" s="617">
        <v>4.9037878119855785E-2</v>
      </c>
    </row>
    <row r="244" spans="1:28" ht="23.1" customHeight="1">
      <c r="A244" s="1475">
        <v>2024</v>
      </c>
      <c r="B244" s="1434" t="s">
        <v>30</v>
      </c>
      <c r="C244" s="655"/>
      <c r="D244" s="603"/>
      <c r="E244" s="603"/>
      <c r="F244" s="654"/>
      <c r="G244" s="654"/>
      <c r="H244" s="603"/>
      <c r="I244" s="604"/>
      <c r="J244" s="655"/>
      <c r="K244" s="654"/>
      <c r="L244" s="654"/>
      <c r="M244" s="654"/>
      <c r="N244" s="654"/>
      <c r="O244" s="656"/>
      <c r="P244" s="977"/>
      <c r="Q244" s="299"/>
      <c r="R244" s="299"/>
      <c r="S244" s="299"/>
      <c r="T244" s="299"/>
      <c r="U244" s="301"/>
      <c r="V244" s="657"/>
      <c r="W244" s="658"/>
      <c r="X244" s="658"/>
      <c r="Y244" s="658"/>
      <c r="Z244" s="658"/>
      <c r="AA244" s="659"/>
    </row>
    <row r="245" spans="1:28" ht="23.1" customHeight="1">
      <c r="A245" s="1475"/>
      <c r="B245" s="1434" t="s">
        <v>28</v>
      </c>
      <c r="C245" s="655"/>
      <c r="D245" s="603"/>
      <c r="E245" s="603"/>
      <c r="F245" s="654"/>
      <c r="G245" s="654"/>
      <c r="H245" s="603"/>
      <c r="I245" s="604"/>
      <c r="J245" s="655"/>
      <c r="K245" s="654"/>
      <c r="L245" s="654"/>
      <c r="M245" s="654"/>
      <c r="N245" s="654"/>
      <c r="O245" s="656"/>
      <c r="P245" s="977"/>
      <c r="Q245" s="299"/>
      <c r="R245" s="299"/>
      <c r="S245" s="299"/>
      <c r="T245" s="299"/>
      <c r="U245" s="301"/>
      <c r="V245" s="657"/>
      <c r="W245" s="658"/>
      <c r="X245" s="658"/>
      <c r="Y245" s="658"/>
      <c r="Z245" s="658"/>
      <c r="AA245" s="659"/>
    </row>
    <row r="246" spans="1:28" ht="23.1" customHeight="1">
      <c r="A246" s="1475"/>
      <c r="B246" s="1434" t="s">
        <v>32</v>
      </c>
      <c r="C246" s="655"/>
      <c r="D246" s="1391"/>
      <c r="E246" s="1391"/>
      <c r="F246" s="1392"/>
      <c r="G246" s="1392"/>
      <c r="H246" s="1391"/>
      <c r="I246" s="604"/>
      <c r="J246" s="655"/>
      <c r="K246" s="1392"/>
      <c r="L246" s="1392"/>
      <c r="M246" s="1392"/>
      <c r="N246" s="1392"/>
      <c r="O246" s="656"/>
      <c r="P246" s="977"/>
      <c r="Q246" s="1380"/>
      <c r="R246" s="1380"/>
      <c r="S246" s="1380"/>
      <c r="T246" s="1380"/>
      <c r="U246" s="301"/>
      <c r="V246" s="657"/>
      <c r="W246" s="1394"/>
      <c r="X246" s="1394"/>
      <c r="Y246" s="1394"/>
      <c r="Z246" s="1394"/>
      <c r="AA246" s="659"/>
    </row>
    <row r="247" spans="1:28" ht="23.1" customHeight="1">
      <c r="A247" s="1475"/>
      <c r="B247" s="1395" t="s">
        <v>11</v>
      </c>
      <c r="C247" s="1180"/>
      <c r="D247" s="1397"/>
      <c r="E247" s="1397"/>
      <c r="F247" s="1397"/>
      <c r="G247" s="1397"/>
      <c r="H247" s="1397"/>
      <c r="I247" s="1181"/>
      <c r="J247" s="1161"/>
      <c r="K247" s="1399"/>
      <c r="L247" s="1399"/>
      <c r="M247" s="1399"/>
      <c r="N247" s="1399"/>
      <c r="O247" s="1185"/>
      <c r="P247" s="1186"/>
      <c r="Q247" s="1401"/>
      <c r="R247" s="1401"/>
      <c r="S247" s="1401"/>
      <c r="T247" s="1401"/>
      <c r="U247" s="1187"/>
      <c r="V247" s="1167"/>
      <c r="W247" s="1403"/>
      <c r="X247" s="1403"/>
      <c r="Y247" s="1403"/>
      <c r="Z247" s="1403"/>
      <c r="AA247" s="1188"/>
      <c r="AB247" s="1189"/>
    </row>
    <row r="248" spans="1:28" ht="23.1" customHeight="1">
      <c r="A248" s="1475"/>
      <c r="B248" s="1434" t="s">
        <v>43</v>
      </c>
      <c r="C248" s="655"/>
      <c r="D248" s="1391"/>
      <c r="E248" s="1391"/>
      <c r="F248" s="1392"/>
      <c r="G248" s="1392"/>
      <c r="H248" s="1391"/>
      <c r="I248" s="604"/>
      <c r="J248" s="655"/>
      <c r="K248" s="1392"/>
      <c r="L248" s="1392"/>
      <c r="M248" s="1392"/>
      <c r="N248" s="1392"/>
      <c r="O248" s="656"/>
      <c r="P248" s="977"/>
      <c r="Q248" s="1380"/>
      <c r="R248" s="1380"/>
      <c r="S248" s="1380"/>
      <c r="T248" s="1380"/>
      <c r="U248" s="301"/>
      <c r="V248" s="657"/>
      <c r="W248" s="1394"/>
      <c r="X248" s="1394"/>
      <c r="Y248" s="1394"/>
      <c r="Z248" s="1394"/>
      <c r="AA248" s="659"/>
    </row>
    <row r="249" spans="1:28" ht="23.1" customHeight="1">
      <c r="B249" s="225"/>
      <c r="H249" s="691"/>
      <c r="L249" s="692"/>
      <c r="M249" s="453"/>
    </row>
    <row r="250" spans="1:28" ht="23.1" customHeight="1">
      <c r="B250" s="8" t="s">
        <v>110</v>
      </c>
      <c r="H250" s="691"/>
      <c r="L250" s="692"/>
      <c r="M250" s="453"/>
    </row>
    <row r="251" spans="1:28" ht="23.1" customHeight="1">
      <c r="B251" s="8" t="s">
        <v>103</v>
      </c>
      <c r="H251" s="691"/>
    </row>
    <row r="252" spans="1:28" ht="23.1" customHeight="1">
      <c r="H252" s="691"/>
    </row>
    <row r="256" spans="1:28" ht="23.1" customHeight="1">
      <c r="B256" s="693" t="s">
        <v>99</v>
      </c>
    </row>
    <row r="257" spans="2:9" ht="23.1" customHeight="1">
      <c r="B257" s="693" t="s">
        <v>100</v>
      </c>
    </row>
    <row r="259" spans="2:9" ht="23.1" customHeight="1">
      <c r="G259" s="694"/>
      <c r="I259" s="694"/>
    </row>
    <row r="260" spans="2:9" ht="23.1" customHeight="1">
      <c r="G260" s="694"/>
      <c r="I260" s="694"/>
    </row>
    <row r="261" spans="2:9" ht="23.1" customHeight="1">
      <c r="D261" s="694"/>
      <c r="E261" s="694"/>
      <c r="F261" s="694"/>
      <c r="G261" s="694"/>
      <c r="H261" s="695"/>
      <c r="I261" s="694"/>
    </row>
    <row r="262" spans="2:9" ht="23.1" customHeight="1">
      <c r="C262" s="694"/>
      <c r="D262" s="694"/>
      <c r="E262" s="694"/>
      <c r="F262" s="694"/>
      <c r="G262" s="694"/>
      <c r="H262" s="694"/>
      <c r="I262" s="694"/>
    </row>
    <row r="263" spans="2:9" ht="23.1" customHeight="1">
      <c r="C263" s="694"/>
      <c r="D263" s="694"/>
      <c r="E263" s="694"/>
      <c r="F263" s="694"/>
      <c r="G263" s="694"/>
      <c r="H263" s="694"/>
      <c r="I263" s="694"/>
    </row>
    <row r="264" spans="2:9" ht="23.1" customHeight="1">
      <c r="C264" s="694"/>
      <c r="D264" s="694"/>
      <c r="E264" s="694"/>
      <c r="F264" s="694"/>
      <c r="H264" s="694"/>
    </row>
    <row r="265" spans="2:9" ht="23.1" customHeight="1">
      <c r="C265" s="694"/>
      <c r="D265" s="694"/>
      <c r="E265" s="694"/>
      <c r="F265" s="694"/>
    </row>
    <row r="266" spans="2:9" ht="23.1" customHeight="1">
      <c r="I266" s="696"/>
    </row>
  </sheetData>
  <mergeCells count="22">
    <mergeCell ref="A244:A248"/>
    <mergeCell ref="A6:A22"/>
    <mergeCell ref="A23:A39"/>
    <mergeCell ref="A40:A56"/>
    <mergeCell ref="A1:AA2"/>
    <mergeCell ref="C4:I4"/>
    <mergeCell ref="A4:B5"/>
    <mergeCell ref="J4:O4"/>
    <mergeCell ref="P4:U4"/>
    <mergeCell ref="V4:AA4"/>
    <mergeCell ref="Z3:AA3"/>
    <mergeCell ref="A227:A243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2024-05-03T05:47:05Z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