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3/"/>
    </mc:Choice>
  </mc:AlternateContent>
  <xr:revisionPtr revIDLastSave="171" documentId="13_ncr:1_{F5C8A071-C97E-41E4-AB1A-E35720A2EED9}" xr6:coauthVersionLast="47" xr6:coauthVersionMax="47" xr10:uidLastSave="{273D4C04-826B-4DA5-A38B-00D19B45DF1B}"/>
  <bookViews>
    <workbookView xWindow="28680" yWindow="-120" windowWidth="29040" windowHeight="1644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2020~'!$A$1:$O$196</definedName>
    <definedName name="_xlnm.Print_Area" localSheetId="2">'손익계산서 (Q)-자회사'!$A$1:$BZ$97</definedName>
    <definedName name="_xlnm.Print_Area" localSheetId="1">'손익계산서 (Quarterly)-모두투어'!$A$1:$DE$41</definedName>
    <definedName name="_xlnm.Print_Area" localSheetId="6">'지역별 실적(매출액)'!$A$1:$AB$277</definedName>
    <definedName name="_xlnm.Print_Area" localSheetId="5">'지역별 실적(인원)'!$A$1:$W$277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U3" i="25" l="1"/>
  <c r="CU4" i="25"/>
  <c r="CU5" i="25"/>
  <c r="CT3" i="25"/>
  <c r="CT4" i="25"/>
  <c r="CT5" i="25"/>
  <c r="CS3" i="25"/>
  <c r="CS4" i="25"/>
  <c r="CS5" i="25"/>
  <c r="CR3" i="25"/>
  <c r="CR4" i="25"/>
  <c r="CR5" i="25"/>
  <c r="CQ3" i="25"/>
  <c r="CQ4" i="25"/>
  <c r="CQ5" i="25"/>
  <c r="CP3" i="25" l="1"/>
  <c r="CP4" i="25"/>
  <c r="CP5" i="25"/>
  <c r="CO3" i="25" l="1"/>
  <c r="CO4" i="25"/>
  <c r="CO5" i="25"/>
  <c r="CN5" i="25"/>
  <c r="CN4" i="25"/>
  <c r="CN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<sst xmlns="http://schemas.openxmlformats.org/spreadsheetml/2006/main" count="5757" uniqueCount="408">
  <si>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</si>
  <si>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</si>
  <si>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</si>
  <si>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</si>
  <si>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</si>
  <si>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</si>
  <si>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</si>
  <si>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</si>
  <si>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</si>
  <si>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</si>
  <si>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</si>
  <si>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</si>
  <si>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</si>
  <si>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</si>
  <si>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</si>
  <si>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</si>
  <si>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</si>
  <si>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</si>
  <si>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</si>
  <si>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</si>
  <si>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</si>
  <si>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</si>
  <si>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</si>
  <si>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</si>
  <si>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</si>
  <si>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</si>
  <si>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</si>
  <si>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</si>
  <si>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</si>
  <si>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</si>
  <si>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</si>
  <si>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</si>
  <si>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</si>
  <si>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</si>
  <si>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</si>
  <si>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</si>
  <si>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</si>
  <si>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</si>
  <si>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</si>
  <si>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</si>
  <si>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</si>
  <si>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</si>
  <si>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</si>
  <si>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</si>
  <si>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</si>
  <si>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</si>
  <si>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</si>
  <si>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</si>
  <si>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</si>
  <si>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</si>
  <si>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</si>
  <si>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</si>
  <si>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</si>
  <si>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</si>
  <si>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</si>
  <si>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</si>
  <si>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</si>
  <si>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</si>
  <si>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</si>
  <si>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</si>
  <si>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</si>
  <si>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</si>
  <si>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</si>
  <si>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</si>
  <si>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</si>
  <si>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</si>
  <si>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</si>
  <si>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</si>
  <si>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</si>
  <si>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</si>
  <si>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</si>
  <si>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</si>
  <si>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</si>
  <si>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</si>
  <si>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</si>
  <si>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</si>
  <si>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</si>
  <si>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</si>
  <si>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</si>
  <si>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</si>
  <si>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</si>
  <si>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</si>
  <si>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</si>
  <si>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</si>
  <si>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</si>
  <si>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</si>
  <si>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</si>
  <si>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</si>
  <si>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</si>
  <si>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</si>
  <si>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</si>
  <si>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</si>
  <si>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</si>
  <si>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</si>
  <si>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</si>
  <si>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</si>
  <si>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</si>
  <si>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</si>
  <si>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</si>
  <si>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</si>
  <si>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</si>
  <si>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</si>
  <si>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</si>
  <si>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</si>
  <si>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</si>
  <si>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</si>
  <si>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</si>
  <si>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</si>
  <si>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</si>
  <si>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</si>
  <si>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</si>
  <si>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</si>
  <si>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</si>
  <si>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</si>
  <si>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</si>
  <si>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</si>
  <si>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</si>
  <si>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</si>
  <si>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</si>
  <si>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</si>
  <si>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</si>
  <si>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</si>
  <si>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</si>
  <si>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</si>
  <si>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</si>
  <si>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</si>
  <si>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</si>
  <si>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</si>
  <si>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</si>
  <si>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</si>
  <si>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</si>
  <si>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</si>
  <si>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</si>
  <si>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</si>
  <si>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</si>
  <si>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</si>
  <si>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</si>
  <si>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</si>
  <si>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</si>
  <si>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</si>
  <si>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</si>
  <si>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</si>
  <si>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</si>
  <si>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</si>
  <si>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</si>
  <si>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</si>
  <si>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</si>
  <si>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</si>
  <si>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</si>
  <si>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</si>
  <si>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</si>
  <si>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</si>
  <si>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</si>
  <si>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</si>
  <si>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</si>
  <si>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</si>
  <si>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</si>
  <si>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</si>
  <si>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</si>
  <si>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</si>
  <si>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</si>
  <si>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</si>
  <si>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</si>
  <si>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</si>
  <si>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</si>
  <si>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</si>
  <si>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</si>
  <si>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</si>
  <si>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</si>
  <si>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</si>
  <si>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</si>
  <si>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</si>
  <si>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</si>
  <si>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</si>
  <si>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</si>
  <si>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</si>
  <si>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</si>
  <si>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</si>
  <si>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</si>
  <si>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</si>
  <si>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</si>
  <si>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</si>
  <si>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</si>
  <si>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</si>
  <si>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</si>
  <si>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</si>
  <si>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</si>
  <si>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</si>
  <si>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</si>
  <si>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</si>
  <si>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</si>
  <si>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</si>
  <si>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</si>
  <si>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</si>
  <si>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</si>
  <si>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</si>
  <si>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</si>
  <si>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</si>
  <si>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</si>
  <si>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</si>
  <si>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</si>
  <si>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</si>
  <si>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</si>
  <si>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</si>
  <si>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</si>
  <si>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</si>
  <si>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</si>
  <si>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</si>
  <si>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</si>
  <si>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</si>
  <si>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</si>
  <si>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</si>
  <si>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</si>
  <si>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</si>
  <si>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</si>
  <si>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</si>
  <si>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</si>
  <si>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</si>
  <si>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</si>
  <si>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</si>
  <si>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</si>
  <si>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</si>
  <si>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</si>
  <si>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</si>
  <si>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</si>
  <si>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</si>
  <si>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</si>
  <si>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</si>
  <si>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</si>
  <si>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</si>
  <si>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</si>
  <si>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</si>
  <si>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</si>
  <si>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</si>
  <si>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</si>
  <si>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</si>
  <si>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</si>
  <si>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</si>
  <si>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</si>
  <si>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</si>
  <si>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</si>
  <si>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</si>
  <si>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</si>
  <si>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</si>
  <si>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</si>
  <si>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</si>
  <si>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</si>
  <si>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</si>
  <si>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</si>
  <si>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</si>
  <si>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</si>
  <si>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</si>
  <si>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</si>
  <si>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</si>
  <si>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</si>
  <si>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</si>
  <si>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</si>
  <si>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</si>
  <si>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</si>
  <si>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</si>
  <si>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</si>
  <si>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</si>
  <si>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</si>
  <si>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</si>
  <si>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</si>
  <si>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</si>
  <si>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</si>
  <si>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</si>
  <si>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</si>
  <si>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</si>
  <si>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</si>
  <si>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</si>
  <si>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</si>
  <si>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</si>
  <si>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</si>
  <si>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</si>
  <si>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</si>
  <si>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</si>
  <si>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</si>
  <si>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</si>
  <si>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</si>
  <si>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</si>
  <si>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</si>
  <si>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</si>
  <si>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</si>
  <si>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</si>
  <si>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</si>
  <si>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</si>
  <si>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</si>
  <si>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</si>
  <si>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</si>
  <si>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</si>
  <si>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</si>
  <si>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</si>
  <si>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</si>
  <si>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</si>
  <si>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</si>
  <si>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</si>
  <si>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</si>
  <si>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</si>
  <si>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</si>
  <si>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</si>
  <si>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</si>
  <si>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</si>
  <si>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</si>
  <si>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</si>
  <si>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</si>
  <si>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</si>
  <si>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</si>
  <si>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</si>
  <si>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</si>
  <si>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</si>
  <si>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</si>
  <si>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</si>
  <si>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</si>
  <si>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</si>
  <si>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</si>
  <si>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</si>
  <si>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</si>
  <si>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</si>
  <si>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</si>
  <si>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</si>
  <si>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</si>
  <si>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</si>
  <si>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</si>
  <si>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</si>
  <si>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</si>
  <si>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</si>
  <si>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</si>
  <si>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</si>
  <si>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</si>
  <si>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</si>
  <si>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</si>
  <si>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</si>
  <si>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</si>
  <si>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</si>
  <si>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</si>
  <si>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</si>
  <si>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</si>
  <si>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</si>
  <si>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</si>
  <si>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</si>
  <si>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</si>
  <si>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</si>
  <si>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</si>
  <si>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</si>
  <si>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</si>
  <si>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</si>
  <si>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</si>
  <si>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</si>
  <si>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</si>
  <si>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</si>
  <si>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</si>
  <si>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</si>
  <si>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</si>
  <si>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</si>
  <si>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</si>
  <si>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</si>
  <si>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</si>
  <si>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</si>
  <si>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</si>
  <si>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</si>
  <si>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</si>
  <si>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</si>
  <si>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</si>
  <si>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</si>
  <si>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</si>
  <si>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</si>
  <si>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</si>
  <si>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</si>
  <si>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</si>
  <si>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</si>
  <si>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</si>
  <si>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</si>
  <si>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</si>
  <si>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</si>
  <si>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</si>
  <si>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</si>
  <si>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</si>
  <si>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</si>
  <si>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</si>
  <si>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</si>
  <si>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</si>
  <si>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</si>
  <si>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</si>
  <si>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</si>
  <si>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</si>
  <si>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</si>
  <si>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</si>
  <si>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</si>
  <si>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</si>
  <si>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</si>
  <si>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</si>
  <si>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</si>
  <si>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</si>
  <si>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</si>
  <si>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</si>
  <si>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</si>
  <si>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</si>
  <si>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</si>
  <si>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</si>
  <si>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</si>
  <si>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</si>
  <si>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</si>
  <si>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</si>
  <si>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</si>
  <si>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* 연결자회사(4Q,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</si>
  <si>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2025.3.31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</si>
</sst>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4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실적(인원)'!$D$263</c:f>
              <c:numCache>
                <c:formatCode>#,##0</c:formatCode>
                <c:ptCount val="1"/>
                <c:pt idx="0">
                  <c:v>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실적(인원)'!$E$263</c:f>
              <c:numCache>
                <c:formatCode>#,##0</c:formatCode>
                <c:ptCount val="1"/>
                <c:pt idx="0">
                  <c:v>10856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실적(인원)'!$F$263</c:f>
              <c:numCache>
                <c:formatCode>#,##0</c:formatCode>
                <c:ptCount val="1"/>
                <c:pt idx="0">
                  <c:v>14453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실적(인원)'!$G$263</c:f>
              <c:numCache>
                <c:formatCode>#,##0</c:formatCode>
                <c:ptCount val="1"/>
                <c:pt idx="0">
                  <c:v>5780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실적(인원)'!$H$263</c:f>
              <c:numCache>
                <c:formatCode>#,##0</c:formatCode>
                <c:ptCount val="1"/>
                <c:pt idx="0">
                  <c:v>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실적(인원)'!$I$263</c:f>
              <c:numCache>
                <c:formatCode>#,##0</c:formatCode>
                <c:ptCount val="1"/>
                <c:pt idx="0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실적(인원)'!$J$263</c:f>
              <c:numCache>
                <c:formatCode>#,##0</c:formatCode>
                <c:ptCount val="1"/>
                <c:pt idx="0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실적(인원)'!$Q$263</c:f>
              <c:numCache>
                <c:formatCode>0.0%</c:formatCode>
                <c:ptCount val="1"/>
                <c:pt idx="0">
                  <c:v>0.49971585002425672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실적(인원)'!$R$263</c:f>
              <c:numCache>
                <c:formatCode>0.0%</c:formatCode>
                <c:ptCount val="1"/>
                <c:pt idx="0">
                  <c:v>0.15047473837410769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실적(인원)'!$S$263</c:f>
              <c:numCache>
                <c:formatCode>0.0%</c:formatCode>
                <c:ptCount val="1"/>
                <c:pt idx="0">
                  <c:v>0.20033266338623607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실적(인원)'!$T$263</c:f>
              <c:numCache>
                <c:formatCode>0.0%</c:formatCode>
                <c:ptCount val="1"/>
                <c:pt idx="0">
                  <c:v>8.0116432185182621E-2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실적(인원)'!$U$263</c:f>
              <c:numCache>
                <c:formatCode>0.0%</c:formatCode>
                <c:ptCount val="1"/>
                <c:pt idx="0">
                  <c:v>5.301822718137085E-2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실적(인원)'!$V$263</c:f>
              <c:numCache>
                <c:formatCode>0.0%</c:formatCode>
                <c:ptCount val="1"/>
                <c:pt idx="0">
                  <c:v>1.0368008871023633E-2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실적(인원)'!$B$263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실적(인원)'!$W$263</c:f>
              <c:numCache>
                <c:formatCode>0.0%</c:formatCode>
                <c:ptCount val="1"/>
                <c:pt idx="0">
                  <c:v>5.9740799778224413E-3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실적(매출액)'!$D$260</c:f>
              <c:numCache>
                <c:formatCode>#,##0,</c:formatCode>
                <c:ptCount val="1"/>
                <c:pt idx="0">
                  <c:v>458964611589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실적(매출액)'!$E$260</c:f>
              <c:numCache>
                <c:formatCode>#,##0,</c:formatCode>
                <c:ptCount val="1"/>
                <c:pt idx="0">
                  <c:v>127946667432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실적(매출액)'!$F$260</c:f>
              <c:numCache>
                <c:formatCode>#,##0,</c:formatCode>
                <c:ptCount val="1"/>
                <c:pt idx="0">
                  <c:v>183113863457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실적(매출액)'!$G$260</c:f>
              <c:numCache>
                <c:formatCode>#,##0,</c:formatCode>
                <c:ptCount val="1"/>
                <c:pt idx="0">
                  <c:v>217050951126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실적(매출액)'!$H$260</c:f>
              <c:numCache>
                <c:formatCode>#,##0,</c:formatCode>
                <c:ptCount val="1"/>
                <c:pt idx="0">
                  <c:v>98216537437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실적(매출액)'!$I$260</c:f>
              <c:numCache>
                <c:formatCode>#,##0,</c:formatCode>
                <c:ptCount val="1"/>
                <c:pt idx="0">
                  <c:v>44379977199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실적(매출액)'!$V$260</c:f>
              <c:numCache>
                <c:formatCode>0.0%</c:formatCode>
                <c:ptCount val="1"/>
                <c:pt idx="0">
                  <c:v>0.4062810837770553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실적(매출액)'!$W$260</c:f>
              <c:numCache>
                <c:formatCode>0.0%</c:formatCode>
                <c:ptCount val="1"/>
                <c:pt idx="0">
                  <c:v>0.1132599538120496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실적(매출액)'!$X$260</c:f>
              <c:numCache>
                <c:formatCode>0.0%</c:formatCode>
                <c:ptCount val="1"/>
                <c:pt idx="0">
                  <c:v>0.16209463000283467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실적(매출액)'!$Y$260</c:f>
              <c:numCache>
                <c:formatCode>0.0%</c:formatCode>
                <c:ptCount val="1"/>
                <c:pt idx="0">
                  <c:v>0.19213615479635257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실적(매출액)'!$Z$260</c:f>
              <c:numCache>
                <c:formatCode>0.0%</c:formatCode>
                <c:ptCount val="1"/>
                <c:pt idx="0">
                  <c:v>8.6942479370212197E-2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실적(매출액)'!$B$260</c:f>
              <c:strCache>
                <c:ptCount val="1"/>
                <c:pt idx="0">
                  <c:v>FY2024</c:v>
                </c:pt>
              </c:strCache>
            </c:strRef>
          </c:cat>
          <c:val>
            <c:numRef>
              <c:f>'지역별 실적(매출액)'!$AA$260</c:f>
              <c:numCache>
                <c:formatCode>0.0%</c:formatCode>
                <c:ptCount val="1"/>
                <c:pt idx="0">
                  <c:v>3.9285698241495672E-2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268</xdr:row>
      <xdr:rowOff>4322</xdr:rowOff>
    </xdr:from>
    <xdr:to>
      <xdr:col>12</xdr:col>
      <xdr:colOff>837479</xdr:colOff>
      <xdr:row>276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268</xdr:row>
      <xdr:rowOff>4831</xdr:rowOff>
    </xdr:from>
    <xdr:to>
      <xdr:col>21</xdr:col>
      <xdr:colOff>686520</xdr:colOff>
      <xdr:row>276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32593</xdr:rowOff>
    </xdr:from>
    <xdr:to>
      <xdr:col>13</xdr:col>
      <xdr:colOff>126551</xdr:colOff>
      <xdr:row>277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268</xdr:row>
      <xdr:rowOff>98642</xdr:rowOff>
    </xdr:from>
    <xdr:to>
      <xdr:col>27</xdr:col>
      <xdr:colOff>435428</xdr:colOff>
      <xdr:row>278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83" t="s">
        <v>93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E41"/>
  <sheetViews>
    <sheetView view="pageBreakPreview" zoomScale="70" zoomScaleNormal="85" zoomScaleSheetLayoutView="70" workbookViewId="0">
      <pane xSplit="1" ySplit="2" topLeftCell="CN9" activePane="bottomRight" state="frozen"/>
      <selection activeCell="AQ18" sqref="AQ18"/>
      <selection pane="topRight" activeCell="AQ18" sqref="AQ18"/>
      <selection pane="bottomLeft" activeCell="AQ18" sqref="AQ18"/>
      <selection pane="bottomRight" activeCell="CX23" sqref="CX23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6384" width="20.625" style="1139"/>
  </cols>
  <sheetData>
    <row r="1" spans="1:109" ht="23.1" customHeight="1">
      <c r="A1" s="1497" t="s">
        <v>139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497"/>
      <c r="X1" s="1497"/>
      <c r="Y1" s="1497"/>
      <c r="Z1" s="1497"/>
      <c r="AA1" s="1497"/>
      <c r="AB1" s="1497"/>
      <c r="AC1" s="1497"/>
      <c r="AD1" s="1497"/>
      <c r="AE1" s="1497"/>
      <c r="AF1" s="1497"/>
      <c r="AG1" s="1497"/>
      <c r="AH1" s="1497"/>
      <c r="AI1" s="1497"/>
      <c r="AJ1" s="1497"/>
      <c r="AK1" s="1497"/>
      <c r="AL1" s="1497"/>
      <c r="AM1" s="1497"/>
      <c r="AN1" s="1497"/>
      <c r="AO1" s="1497"/>
      <c r="AP1" s="1497"/>
      <c r="AQ1" s="1497"/>
      <c r="AR1" s="1497"/>
      <c r="AS1" s="1497"/>
      <c r="AT1" s="1497"/>
      <c r="AU1" s="1497"/>
      <c r="AV1" s="1497"/>
      <c r="AW1" s="1497"/>
      <c r="AX1" s="1497"/>
      <c r="AY1" s="1497"/>
      <c r="AZ1" s="1497"/>
      <c r="BA1" s="1497"/>
      <c r="BB1" s="1497"/>
      <c r="BC1" s="1497"/>
      <c r="BD1" s="1497"/>
      <c r="BE1" s="1497"/>
      <c r="BF1" s="1497"/>
      <c r="BG1" s="1497"/>
      <c r="BH1" s="1497"/>
      <c r="BI1" s="1497"/>
      <c r="BJ1" s="1497"/>
      <c r="BK1" s="1497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9" ht="23.1" customHeight="1">
      <c r="A2" s="1497"/>
      <c r="B2" s="1497"/>
      <c r="C2" s="1497"/>
      <c r="D2" s="1497"/>
      <c r="E2" s="1497"/>
      <c r="F2" s="1497"/>
      <c r="G2" s="1497"/>
      <c r="H2" s="1497"/>
      <c r="I2" s="1497"/>
      <c r="J2" s="1497"/>
      <c r="K2" s="1497"/>
      <c r="L2" s="1497"/>
      <c r="M2" s="1497"/>
      <c r="N2" s="1497"/>
      <c r="O2" s="1497"/>
      <c r="P2" s="1497"/>
      <c r="Q2" s="1497"/>
      <c r="R2" s="1497"/>
      <c r="S2" s="1497"/>
      <c r="T2" s="1497"/>
      <c r="U2" s="1497"/>
      <c r="V2" s="1497"/>
      <c r="W2" s="1497"/>
      <c r="X2" s="1497"/>
      <c r="Y2" s="1497"/>
      <c r="Z2" s="1497"/>
      <c r="AA2" s="1497"/>
      <c r="AB2" s="1497"/>
      <c r="AC2" s="1497"/>
      <c r="AD2" s="1497"/>
      <c r="AE2" s="1497"/>
      <c r="AF2" s="1497"/>
      <c r="AG2" s="1497"/>
      <c r="AH2" s="1497"/>
      <c r="AI2" s="1497"/>
      <c r="AJ2" s="1497"/>
      <c r="AK2" s="1497"/>
      <c r="AL2" s="1497"/>
      <c r="AM2" s="1497"/>
      <c r="AN2" s="1497"/>
      <c r="AO2" s="1497"/>
      <c r="AP2" s="1497"/>
      <c r="AQ2" s="1497"/>
      <c r="AR2" s="1497"/>
      <c r="AS2" s="1497"/>
      <c r="AT2" s="1497"/>
      <c r="AU2" s="1497"/>
      <c r="AV2" s="1497"/>
      <c r="AW2" s="1497"/>
      <c r="AX2" s="1497"/>
      <c r="AY2" s="1497"/>
      <c r="AZ2" s="1497"/>
      <c r="BA2" s="1497"/>
      <c r="BB2" s="1497"/>
      <c r="BC2" s="1497"/>
      <c r="BD2" s="1497"/>
      <c r="BE2" s="1497"/>
      <c r="BF2" s="1497"/>
      <c r="BG2" s="1497"/>
      <c r="BH2" s="1497"/>
      <c r="BI2" s="1497"/>
      <c r="BJ2" s="1497"/>
      <c r="BK2" s="1497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9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9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98"/>
      <c r="W4" s="1498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E4" s="1139" t="s">
        <v>203</v>
      </c>
    </row>
    <row r="5" spans="1:109" s="999" customFormat="1" ht="23.1" customHeight="1">
      <c r="A5" s="1492"/>
      <c r="B5" s="1484">
        <v>2012</v>
      </c>
      <c r="C5" s="1485"/>
      <c r="D5" s="1485"/>
      <c r="E5" s="1488"/>
      <c r="F5" s="1484">
        <v>2013</v>
      </c>
      <c r="G5" s="1485"/>
      <c r="H5" s="1485"/>
      <c r="I5" s="1485"/>
      <c r="J5" s="1485"/>
      <c r="K5" s="1485"/>
      <c r="L5" s="1485"/>
      <c r="M5" s="1141"/>
      <c r="N5" s="1484">
        <v>2014</v>
      </c>
      <c r="O5" s="1485"/>
      <c r="P5" s="1485"/>
      <c r="Q5" s="1485"/>
      <c r="R5" s="1485"/>
      <c r="S5" s="1485"/>
      <c r="T5" s="1485"/>
      <c r="U5" s="1488"/>
      <c r="V5" s="1484">
        <v>2015</v>
      </c>
      <c r="W5" s="1485"/>
      <c r="X5" s="1485"/>
      <c r="Y5" s="1485"/>
      <c r="Z5" s="1485"/>
      <c r="AA5" s="1485"/>
      <c r="AB5" s="1485"/>
      <c r="AC5" s="1488"/>
      <c r="AD5" s="1484">
        <v>2016</v>
      </c>
      <c r="AE5" s="1485"/>
      <c r="AF5" s="1485"/>
      <c r="AG5" s="1485"/>
      <c r="AH5" s="1485"/>
      <c r="AI5" s="1485"/>
      <c r="AJ5" s="1485"/>
      <c r="AK5" s="1485"/>
      <c r="AL5" s="1484">
        <v>2017</v>
      </c>
      <c r="AM5" s="1485"/>
      <c r="AN5" s="1485"/>
      <c r="AO5" s="1485"/>
      <c r="AP5" s="1485"/>
      <c r="AQ5" s="1485"/>
      <c r="AR5" s="1485"/>
      <c r="AS5" s="1488"/>
      <c r="AT5" s="1484" t="s">
        <v>288</v>
      </c>
      <c r="AU5" s="1485"/>
      <c r="AV5" s="1485"/>
      <c r="AW5" s="1485"/>
      <c r="AX5" s="1485"/>
      <c r="AY5" s="1485"/>
      <c r="AZ5" s="1485"/>
      <c r="BA5" s="1488"/>
      <c r="BB5" s="1484">
        <v>2018</v>
      </c>
      <c r="BC5" s="1485"/>
      <c r="BD5" s="1485"/>
      <c r="BE5" s="1485"/>
      <c r="BF5" s="1485"/>
      <c r="BG5" s="1485"/>
      <c r="BH5" s="1485"/>
      <c r="BI5" s="1485"/>
      <c r="BJ5" s="1489">
        <v>2019</v>
      </c>
      <c r="BK5" s="1490"/>
      <c r="BL5" s="1490"/>
      <c r="BM5" s="1490"/>
      <c r="BN5" s="1490"/>
      <c r="BO5" s="1490"/>
      <c r="BP5" s="1490"/>
      <c r="BQ5" s="1490"/>
      <c r="BR5" s="1489">
        <v>2020</v>
      </c>
      <c r="BS5" s="1490"/>
      <c r="BT5" s="1490"/>
      <c r="BU5" s="1490"/>
      <c r="BV5" s="1490"/>
      <c r="BW5" s="1490"/>
      <c r="BX5" s="1490"/>
      <c r="BY5" s="1491"/>
      <c r="BZ5" s="1484">
        <v>2021</v>
      </c>
      <c r="CA5" s="1485"/>
      <c r="CB5" s="1485"/>
      <c r="CC5" s="1485"/>
      <c r="CD5" s="1485"/>
      <c r="CE5" s="1485"/>
      <c r="CF5" s="1485"/>
      <c r="CG5" s="1485"/>
      <c r="CH5" s="1484">
        <v>2022</v>
      </c>
      <c r="CI5" s="1485"/>
      <c r="CJ5" s="1485"/>
      <c r="CK5" s="1485"/>
      <c r="CL5" s="1485"/>
      <c r="CM5" s="1485"/>
      <c r="CN5" s="1485"/>
      <c r="CO5" s="1488"/>
      <c r="CP5" s="1484">
        <v>2023</v>
      </c>
      <c r="CQ5" s="1485"/>
      <c r="CR5" s="1485"/>
      <c r="CS5" s="1485"/>
      <c r="CT5" s="1485"/>
      <c r="CU5" s="1485"/>
      <c r="CV5" s="1485"/>
      <c r="CW5" s="1485"/>
      <c r="CX5" s="1484">
        <v>2024</v>
      </c>
      <c r="CY5" s="1485"/>
      <c r="CZ5" s="1485"/>
      <c r="DA5" s="1485"/>
      <c r="DB5" s="1485"/>
      <c r="DC5" s="1485"/>
      <c r="DD5" s="1485"/>
      <c r="DE5" s="1488"/>
    </row>
    <row r="6" spans="1:109" s="999" customFormat="1" ht="23.1" customHeight="1">
      <c r="A6" s="1493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</row>
    <row r="7" spans="1:109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</row>
    <row r="8" spans="1:109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</row>
    <row r="9" spans="1:109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</row>
    <row r="10" spans="1:109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</row>
    <row r="11" spans="1:109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</row>
    <row r="12" spans="1:109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</row>
    <row r="13" spans="1:109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</row>
    <row r="14" spans="1:109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</row>
    <row r="15" spans="1:109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</row>
    <row r="16" spans="1:109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</row>
    <row r="17" spans="1:109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</row>
    <row r="18" spans="1:109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</row>
    <row r="19" spans="1:109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</row>
    <row r="20" spans="1:109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</row>
    <row r="21" spans="1:109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</row>
    <row r="22" spans="1:109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</row>
    <row r="23" spans="1:109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</row>
    <row r="24" spans="1:109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</row>
    <row r="25" spans="1:109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9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9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E27" s="1139" t="s">
        <v>203</v>
      </c>
    </row>
    <row r="28" spans="1:109" s="999" customFormat="1" ht="23.1" customHeight="1">
      <c r="A28" s="1492"/>
      <c r="B28" s="1484">
        <v>2012</v>
      </c>
      <c r="C28" s="1485"/>
      <c r="D28" s="1485"/>
      <c r="E28" s="1488"/>
      <c r="F28" s="1484">
        <v>2013</v>
      </c>
      <c r="G28" s="1485"/>
      <c r="H28" s="1485"/>
      <c r="I28" s="1485"/>
      <c r="J28" s="1485"/>
      <c r="K28" s="1485"/>
      <c r="L28" s="1485"/>
      <c r="M28" s="1141"/>
      <c r="N28" s="1484">
        <v>2014</v>
      </c>
      <c r="O28" s="1485"/>
      <c r="P28" s="1485"/>
      <c r="Q28" s="1485"/>
      <c r="R28" s="1485"/>
      <c r="S28" s="1485"/>
      <c r="T28" s="1485"/>
      <c r="U28" s="1488"/>
      <c r="V28" s="1484">
        <v>2015</v>
      </c>
      <c r="W28" s="1485"/>
      <c r="X28" s="1485"/>
      <c r="Y28" s="1485"/>
      <c r="Z28" s="1485"/>
      <c r="AA28" s="1485"/>
      <c r="AB28" s="1485"/>
      <c r="AC28" s="1488"/>
      <c r="AD28" s="1484">
        <v>2016</v>
      </c>
      <c r="AE28" s="1485"/>
      <c r="AF28" s="1485"/>
      <c r="AG28" s="1485"/>
      <c r="AH28" s="1485"/>
      <c r="AI28" s="1485"/>
      <c r="AJ28" s="1485"/>
      <c r="AK28" s="1485"/>
      <c r="AL28" s="1484">
        <v>2017</v>
      </c>
      <c r="AM28" s="1485"/>
      <c r="AN28" s="1485"/>
      <c r="AO28" s="1485"/>
      <c r="AP28" s="1485"/>
      <c r="AQ28" s="1485"/>
      <c r="AR28" s="1485"/>
      <c r="AS28" s="1488"/>
      <c r="AT28" s="1140"/>
      <c r="AU28" s="1140"/>
      <c r="AV28" s="1140"/>
      <c r="AW28" s="1140"/>
      <c r="AX28" s="1140"/>
      <c r="AY28" s="1140"/>
      <c r="AZ28" s="1140"/>
      <c r="BA28" s="1140"/>
      <c r="BB28" s="1484">
        <v>2018</v>
      </c>
      <c r="BC28" s="1485"/>
      <c r="BD28" s="1485"/>
      <c r="BE28" s="1485"/>
      <c r="BF28" s="1485"/>
      <c r="BG28" s="1485"/>
      <c r="BH28" s="1485"/>
      <c r="BI28" s="1485"/>
      <c r="BJ28" s="1494">
        <v>2019</v>
      </c>
      <c r="BK28" s="1495"/>
      <c r="BL28" s="1495"/>
      <c r="BM28" s="1495"/>
      <c r="BN28" s="1495"/>
      <c r="BO28" s="1495"/>
      <c r="BP28" s="1495"/>
      <c r="BQ28" s="1496"/>
      <c r="BR28" s="1489">
        <v>2020</v>
      </c>
      <c r="BS28" s="1490"/>
      <c r="BT28" s="1490"/>
      <c r="BU28" s="1490"/>
      <c r="BV28" s="1490"/>
      <c r="BW28" s="1490"/>
      <c r="BX28" s="1490"/>
      <c r="BY28" s="1491"/>
      <c r="BZ28" s="1486">
        <v>2021</v>
      </c>
      <c r="CA28" s="1487"/>
      <c r="CB28" s="1487"/>
      <c r="CC28" s="1487"/>
      <c r="CD28" s="1487"/>
      <c r="CE28" s="1487"/>
      <c r="CF28" s="1487"/>
      <c r="CG28" s="1487"/>
      <c r="CH28" s="1484">
        <v>2022</v>
      </c>
      <c r="CI28" s="1485"/>
      <c r="CJ28" s="1485"/>
      <c r="CK28" s="1485"/>
      <c r="CL28" s="1485"/>
      <c r="CM28" s="1485"/>
      <c r="CN28" s="1485"/>
      <c r="CO28" s="1488"/>
      <c r="CP28" s="1484">
        <v>2023</v>
      </c>
      <c r="CQ28" s="1485"/>
      <c r="CR28" s="1485"/>
      <c r="CS28" s="1485"/>
      <c r="CT28" s="1485"/>
      <c r="CU28" s="1485"/>
      <c r="CV28" s="1485"/>
      <c r="CW28" s="1485"/>
      <c r="CX28" s="1484">
        <v>2024</v>
      </c>
      <c r="CY28" s="1485"/>
      <c r="CZ28" s="1485"/>
      <c r="DA28" s="1485"/>
      <c r="DB28" s="1485"/>
      <c r="DC28" s="1485"/>
      <c r="DD28" s="1485"/>
      <c r="DE28" s="1488"/>
    </row>
    <row r="29" spans="1:109" s="999" customFormat="1" ht="23.1" customHeight="1">
      <c r="A29" s="1493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</row>
    <row r="30" spans="1:109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</row>
    <row r="31" spans="1:109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</row>
    <row r="32" spans="1:109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</row>
    <row r="33" spans="1:109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</row>
    <row r="34" spans="1:109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</row>
    <row r="35" spans="1:109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</row>
    <row r="36" spans="1:109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</row>
    <row r="37" spans="1:109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09" s="1044" customFormat="1" ht="23.1" customHeight="1">
      <c r="A38" s="876" t="s">
        <v>406</v>
      </c>
      <c r="B38" s="876"/>
      <c r="G38" s="1045"/>
      <c r="S38" s="307"/>
      <c r="BB38" s="876"/>
      <c r="CU38" s="876"/>
    </row>
    <row r="39" spans="1:109" s="1044" customFormat="1" ht="23.1" customHeight="1">
      <c r="A39" s="876" t="s">
        <v>259</v>
      </c>
      <c r="B39" s="876"/>
      <c r="G39" s="1045"/>
      <c r="S39" s="307"/>
    </row>
    <row r="40" spans="1:109" s="1044" customFormat="1" ht="23.1" customHeight="1">
      <c r="A40" s="876" t="s">
        <v>267</v>
      </c>
      <c r="G40" s="1045"/>
      <c r="S40" s="307"/>
      <c r="Z40" s="307"/>
      <c r="AF40" s="307"/>
    </row>
    <row r="41" spans="1:109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W5"/>
    <mergeCell ref="CP28:CW28"/>
    <mergeCell ref="BZ5:CG5"/>
    <mergeCell ref="BZ28:CG28"/>
    <mergeCell ref="CX5:DE5"/>
    <mergeCell ref="CX28:DE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U146"/>
  <sheetViews>
    <sheetView zoomScale="85" zoomScaleNormal="85" zoomScaleSheetLayoutView="70" workbookViewId="0">
      <pane xSplit="1" topLeftCell="BG1" activePane="topRight" state="frozen"/>
      <selection pane="topRight" activeCell="BK29" sqref="BK29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2" width="12.25" customWidth="1"/>
    <col min="63" max="63" width="23.125" customWidth="1"/>
    <col min="64" max="64" width="11.25" hidden="1" customWidth="1"/>
    <col min="65" max="65" width="15" hidden="1" customWidth="1"/>
    <col min="66" max="66" width="13.75" hidden="1" customWidth="1"/>
    <col min="67" max="67" width="13.125" hidden="1" customWidth="1"/>
    <col min="68" max="68" width="11.25" hidden="1" customWidth="1"/>
    <col min="69" max="70" width="11.75" hidden="1" customWidth="1"/>
    <col min="71" max="71" width="13.25" hidden="1" customWidth="1"/>
    <col min="72" max="73" width="11.75" hidden="1" customWidth="1"/>
    <col min="74" max="74" width="12.25" hidden="1" customWidth="1"/>
    <col min="75" max="75" width="11.375" hidden="1" customWidth="1"/>
    <col min="76" max="76" width="11.25" hidden="1" customWidth="1"/>
    <col min="77" max="77" width="10.875" hidden="1" customWidth="1"/>
    <col min="78" max="78" width="12.125" hidden="1" customWidth="1"/>
    <col min="79" max="80" width="11.75" hidden="1" customWidth="1"/>
    <col min="81" max="81" width="12.375" hidden="1" customWidth="1"/>
    <col min="82" max="82" width="11.375" hidden="1" customWidth="1"/>
    <col min="83" max="83" width="11.625" hidden="1" customWidth="1"/>
    <col min="84" max="86" width="11" hidden="1" customWidth="1"/>
    <col min="87" max="87" width="12.875" hidden="1" customWidth="1"/>
    <col min="88" max="88" width="11.625" hidden="1" customWidth="1"/>
    <col min="89" max="89" width="10.375" hidden="1" customWidth="1"/>
    <col min="90" max="90" width="11" hidden="1" customWidth="1"/>
    <col min="91" max="91" width="11.625" hidden="1" customWidth="1"/>
    <col min="92" max="92" width="13" customWidth="1"/>
    <col min="93" max="93" width="11.375" customWidth="1"/>
    <col min="94" max="94" width="10.75" customWidth="1"/>
    <col min="95" max="95" width="10.375" bestFit="1" customWidth="1"/>
    <col min="96" max="96" width="11.875" customWidth="1"/>
    <col min="97" max="97" width="12.125" customWidth="1"/>
    <col min="98" max="98" width="11.75" customWidth="1"/>
    <col min="99" max="99" width="10.375" bestFit="1" customWidth="1"/>
  </cols>
  <sheetData>
    <row r="1" spans="1:99" ht="33" customHeight="1">
      <c r="A1" s="1499" t="s">
        <v>220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  <c r="Y1" s="1499"/>
      <c r="Z1" s="1499"/>
      <c r="AA1" s="1499"/>
      <c r="AB1" s="1499"/>
      <c r="AC1" s="1499"/>
      <c r="AD1" s="1499"/>
      <c r="AE1" s="1499"/>
      <c r="AF1" s="1499"/>
      <c r="AG1" s="1499"/>
      <c r="AH1" s="1499"/>
      <c r="AI1" s="1499"/>
      <c r="AJ1" s="1499"/>
      <c r="AK1" s="1499"/>
      <c r="AL1" s="1499"/>
      <c r="AM1" s="1499"/>
      <c r="AN1" s="995"/>
      <c r="AO1" s="995"/>
      <c r="AP1" s="995"/>
      <c r="BK1" s="699" t="s">
        <v>278</v>
      </c>
      <c r="BL1" s="149"/>
      <c r="BM1" s="149"/>
      <c r="BN1" s="149"/>
      <c r="BO1" s="149"/>
      <c r="BP1" s="149"/>
      <c r="BQ1" s="150"/>
      <c r="BR1" s="150"/>
      <c r="BY1" s="150"/>
      <c r="CA1" s="150"/>
      <c r="CJ1" s="150"/>
      <c r="CU1" s="150" t="s">
        <v>221</v>
      </c>
    </row>
    <row r="2" spans="1:99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049"/>
      <c r="BL2" s="151" t="s">
        <v>204</v>
      </c>
      <c r="BM2" s="151" t="s">
        <v>205</v>
      </c>
      <c r="BN2" s="151" t="s">
        <v>206</v>
      </c>
      <c r="BO2" s="814" t="s">
        <v>212</v>
      </c>
      <c r="BP2" s="816" t="s">
        <v>214</v>
      </c>
      <c r="BQ2" s="151" t="s">
        <v>321</v>
      </c>
      <c r="BR2" s="151" t="s">
        <v>322</v>
      </c>
      <c r="BS2" s="817" t="s">
        <v>323</v>
      </c>
      <c r="BT2" s="816" t="s">
        <v>262</v>
      </c>
      <c r="BU2" s="151" t="s">
        <v>324</v>
      </c>
      <c r="BV2" s="151" t="s">
        <v>325</v>
      </c>
      <c r="BW2" s="817" t="s">
        <v>326</v>
      </c>
      <c r="BX2" s="820" t="s">
        <v>327</v>
      </c>
      <c r="BY2" s="850" t="s">
        <v>328</v>
      </c>
      <c r="BZ2" s="850" t="s">
        <v>329</v>
      </c>
      <c r="CA2" s="817" t="s">
        <v>330</v>
      </c>
      <c r="CB2" s="874" t="s">
        <v>331</v>
      </c>
      <c r="CC2" s="850" t="s">
        <v>319</v>
      </c>
      <c r="CD2" s="850" t="s">
        <v>320</v>
      </c>
      <c r="CE2" s="850" t="s">
        <v>335</v>
      </c>
      <c r="CF2" s="874" t="s">
        <v>338</v>
      </c>
      <c r="CG2" s="1154" t="s">
        <v>340</v>
      </c>
      <c r="CH2" s="1154" t="s">
        <v>341</v>
      </c>
      <c r="CI2" s="1188" t="s">
        <v>347</v>
      </c>
      <c r="CJ2" s="1181" t="s">
        <v>350</v>
      </c>
      <c r="CK2" s="1181" t="s">
        <v>363</v>
      </c>
      <c r="CL2" s="1181" t="s">
        <v>364</v>
      </c>
      <c r="CM2" s="1181" t="s">
        <v>367</v>
      </c>
      <c r="CN2" s="1181" t="s">
        <v>371</v>
      </c>
      <c r="CO2" s="1181" t="s">
        <v>377</v>
      </c>
      <c r="CP2" s="1181" t="s">
        <v>382</v>
      </c>
      <c r="CQ2" s="1181" t="s">
        <v>388</v>
      </c>
      <c r="CR2" s="1181" t="s">
        <v>393</v>
      </c>
      <c r="CS2" s="1181" t="s">
        <v>396</v>
      </c>
      <c r="CT2" s="1181" t="s">
        <v>400</v>
      </c>
      <c r="CU2" s="1181" t="s">
        <v>404</v>
      </c>
    </row>
    <row r="3" spans="1:99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J3" s="1050" t="s">
        <v>235</v>
      </c>
      <c r="BK3" s="1452" t="s">
        <v>0</v>
      </c>
      <c r="BL3" s="152">
        <v>6662400461</v>
      </c>
      <c r="BM3" s="152">
        <v>8220017051</v>
      </c>
      <c r="BN3" s="152">
        <v>8866093183</v>
      </c>
      <c r="BO3" s="815">
        <v>8988824901</v>
      </c>
      <c r="BP3" s="818">
        <v>10040127500.621599</v>
      </c>
      <c r="BQ3" s="152">
        <v>10609999237.137899</v>
      </c>
      <c r="BR3" s="152">
        <v>10682491875.240499</v>
      </c>
      <c r="BS3" s="819">
        <v>12144067093.7616</v>
      </c>
      <c r="BT3" s="818">
        <v>17035069644</v>
      </c>
      <c r="BU3" s="152">
        <v>14507047162</v>
      </c>
      <c r="BV3" s="152">
        <v>16483132935</v>
      </c>
      <c r="BW3" s="819">
        <v>14065033803.287672</v>
      </c>
      <c r="BX3" s="821">
        <v>15737789822</v>
      </c>
      <c r="BY3" s="821">
        <v>14806411514</v>
      </c>
      <c r="BZ3" s="821">
        <v>15065506112</v>
      </c>
      <c r="CA3" s="819">
        <v>15701729947</v>
      </c>
      <c r="CB3" s="875">
        <v>8476861677</v>
      </c>
      <c r="CC3" s="821">
        <v>3168507407</v>
      </c>
      <c r="CD3" s="821">
        <v>3579106185</v>
      </c>
      <c r="CE3" s="821">
        <v>3773921336</v>
      </c>
      <c r="CF3" s="875">
        <v>3505975167</v>
      </c>
      <c r="CG3" s="1155">
        <v>3978899441</v>
      </c>
      <c r="CH3" s="1155">
        <v>4436124644</v>
      </c>
      <c r="CI3" s="1189">
        <v>5983987318</v>
      </c>
      <c r="CJ3" s="821">
        <v>3828047860</v>
      </c>
      <c r="CK3" s="821">
        <v>9139659404</v>
      </c>
      <c r="CL3" s="821">
        <v>2765473347</v>
      </c>
      <c r="CM3" s="821">
        <v>9248727002</v>
      </c>
      <c r="CN3" s="821">
        <f t="shared" ref="CN3:CU3" si="0">SUM(BC82,BC5,BC15,BC23,BC94,BC32,BC42,BC52,BC139,BC62,BC72)</f>
        <v>6385056579</v>
      </c>
      <c r="CO3" s="821">
        <f t="shared" si="0"/>
        <v>6649088879</v>
      </c>
      <c r="CP3" s="821">
        <f t="shared" si="0"/>
        <v>7429974353</v>
      </c>
      <c r="CQ3" s="821">
        <f t="shared" si="0"/>
        <v>5606607286</v>
      </c>
      <c r="CR3" s="821">
        <f t="shared" si="0"/>
        <v>2601370277</v>
      </c>
      <c r="CS3" s="821">
        <f t="shared" si="0"/>
        <v>2486531292</v>
      </c>
      <c r="CT3" s="821">
        <f t="shared" si="0"/>
        <v>1846188668</v>
      </c>
      <c r="CU3" s="821">
        <f t="shared" si="0"/>
        <v>2284204514</v>
      </c>
    </row>
    <row r="4" spans="1:99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993" t="s">
        <v>6</v>
      </c>
      <c r="BL4" s="731">
        <v>-1989488056</v>
      </c>
      <c r="BM4" s="152">
        <v>-1087207556</v>
      </c>
      <c r="BN4" s="152">
        <v>-703395731</v>
      </c>
      <c r="BO4" s="815">
        <v>-1553460672</v>
      </c>
      <c r="BP4" s="818">
        <v>-740679910.12160003</v>
      </c>
      <c r="BQ4" s="152">
        <v>-474993211.87050009</v>
      </c>
      <c r="BR4" s="152">
        <v>-682605217.0079</v>
      </c>
      <c r="BS4" s="819">
        <v>893362014.75959992</v>
      </c>
      <c r="BT4" s="818">
        <v>-1366824871</v>
      </c>
      <c r="BU4" s="152">
        <v>-599257918</v>
      </c>
      <c r="BV4" s="152">
        <v>-1073170774</v>
      </c>
      <c r="BW4" s="819">
        <v>12372499763</v>
      </c>
      <c r="BX4" s="821">
        <v>-72566125</v>
      </c>
      <c r="BY4" s="821">
        <v>-920102416</v>
      </c>
      <c r="BZ4" s="821">
        <v>-790529576</v>
      </c>
      <c r="CA4" s="819">
        <v>-338683621</v>
      </c>
      <c r="CB4" s="875">
        <v>-3454510090</v>
      </c>
      <c r="CC4" s="821">
        <v>-2607147730</v>
      </c>
      <c r="CD4" s="821">
        <v>-2996024945</v>
      </c>
      <c r="CE4" s="821">
        <v>-2127043277</v>
      </c>
      <c r="CF4" s="875">
        <v>-548781848</v>
      </c>
      <c r="CG4" s="1155">
        <v>-185538784</v>
      </c>
      <c r="CH4" s="1155">
        <v>-158397129</v>
      </c>
      <c r="CI4" s="1189">
        <v>1706257633</v>
      </c>
      <c r="CJ4" s="821">
        <v>-80068459</v>
      </c>
      <c r="CK4" s="821">
        <v>4846631288</v>
      </c>
      <c r="CL4" s="821">
        <v>494704432</v>
      </c>
      <c r="CM4" s="821">
        <v>634405779</v>
      </c>
      <c r="CN4" s="821">
        <f t="shared" ref="CN4:CU4" si="1">SUM(BC86,BC7,BC17,BC25,BC96,BC34,BC44,BC54,BC141,BC64,BC74)</f>
        <v>1492755205</v>
      </c>
      <c r="CO4" s="821">
        <f t="shared" si="1"/>
        <v>1719641648</v>
      </c>
      <c r="CP4" s="821">
        <f t="shared" si="1"/>
        <v>1350969934</v>
      </c>
      <c r="CQ4" s="821">
        <f t="shared" si="1"/>
        <v>14526648</v>
      </c>
      <c r="CR4" s="821">
        <f t="shared" si="1"/>
        <v>345464562</v>
      </c>
      <c r="CS4" s="821">
        <f t="shared" si="1"/>
        <v>500380776</v>
      </c>
      <c r="CT4" s="821">
        <f t="shared" si="1"/>
        <v>69985910</v>
      </c>
      <c r="CU4" s="821">
        <f t="shared" si="1"/>
        <v>267099292</v>
      </c>
    </row>
    <row r="5" spans="1:99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993" t="s">
        <v>332</v>
      </c>
      <c r="BL5" s="731">
        <v>-1953926032</v>
      </c>
      <c r="BM5" s="152">
        <v>-1273305164</v>
      </c>
      <c r="BN5" s="152">
        <v>-837012138</v>
      </c>
      <c r="BO5" s="815">
        <v>-2255914486</v>
      </c>
      <c r="BP5" s="818">
        <v>-903668143.48800004</v>
      </c>
      <c r="BQ5" s="152">
        <v>-788037592.27400005</v>
      </c>
      <c r="BR5" s="152">
        <v>-872100404.23799992</v>
      </c>
      <c r="BS5" s="819">
        <v>398971294.32460004</v>
      </c>
      <c r="BT5" s="818">
        <v>-2341424225</v>
      </c>
      <c r="BU5" s="152">
        <v>-1518727434</v>
      </c>
      <c r="BV5" s="152">
        <v>-2061754166</v>
      </c>
      <c r="BW5" s="819">
        <v>9306846507.2675991</v>
      </c>
      <c r="BX5" s="821">
        <v>-385649385.48000002</v>
      </c>
      <c r="BY5" s="821">
        <v>-3592419954.52</v>
      </c>
      <c r="BZ5" s="821">
        <v>-1791046556</v>
      </c>
      <c r="CA5" s="819">
        <v>-2328830879</v>
      </c>
      <c r="CB5" s="875">
        <v>-4871090184</v>
      </c>
      <c r="CC5" s="821">
        <v>-10995672060</v>
      </c>
      <c r="CD5" s="821">
        <v>-4304369297</v>
      </c>
      <c r="CE5" s="821">
        <v>-58939854986</v>
      </c>
      <c r="CF5" s="875">
        <v>-2042060421</v>
      </c>
      <c r="CG5" s="1155">
        <v>-1645945405</v>
      </c>
      <c r="CH5" s="1155">
        <v>-1467693902</v>
      </c>
      <c r="CI5" s="1189">
        <v>41731446737</v>
      </c>
      <c r="CJ5" s="821">
        <v>-874834099</v>
      </c>
      <c r="CK5" s="821">
        <v>8470291078</v>
      </c>
      <c r="CL5" s="821">
        <v>-1460567345</v>
      </c>
      <c r="CM5" s="821">
        <v>12462084625</v>
      </c>
      <c r="CN5" s="821">
        <f t="shared" ref="CN5:CU5" si="2">SUM(BC90,BC11,BC19,BC28,BC100,BC38,BC48,BC58,BC145,BC68,BC78)</f>
        <v>1022474663</v>
      </c>
      <c r="CO5" s="821">
        <f t="shared" si="2"/>
        <v>999202023.81999993</v>
      </c>
      <c r="CP5" s="821">
        <f t="shared" si="2"/>
        <v>-188875398.43000001</v>
      </c>
      <c r="CQ5" s="821">
        <f t="shared" si="2"/>
        <v>8927970149.0680008</v>
      </c>
      <c r="CR5" s="821">
        <f t="shared" si="2"/>
        <v>-254584548</v>
      </c>
      <c r="CS5" s="821">
        <f t="shared" si="2"/>
        <v>-473286185</v>
      </c>
      <c r="CT5" s="821">
        <f t="shared" si="2"/>
        <v>470172910</v>
      </c>
      <c r="CU5" s="821">
        <f t="shared" si="2"/>
        <v>-587479434</v>
      </c>
    </row>
    <row r="6" spans="1:99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822" t="s">
        <v>311</v>
      </c>
      <c r="BL6" s="823"/>
      <c r="BM6" s="823"/>
      <c r="BN6" s="823"/>
      <c r="BO6" s="823"/>
      <c r="BP6" s="823"/>
      <c r="BQ6" s="823"/>
      <c r="BR6" s="823"/>
      <c r="BS6" s="823"/>
      <c r="BT6" s="824"/>
      <c r="BU6" s="701"/>
      <c r="BV6" s="701"/>
      <c r="BW6" s="701"/>
    </row>
    <row r="7" spans="1:99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825" t="s">
        <v>308</v>
      </c>
      <c r="BL7" s="826"/>
      <c r="BM7" s="826"/>
      <c r="BN7" s="826"/>
      <c r="BO7" s="826"/>
      <c r="BP7" s="826"/>
      <c r="BQ7" s="826"/>
      <c r="BR7" s="826"/>
      <c r="BS7" s="826"/>
      <c r="BT7" s="827"/>
      <c r="BU7" s="701"/>
      <c r="BV7" s="701"/>
      <c r="BW7" s="701"/>
    </row>
    <row r="8" spans="1:99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828" t="s">
        <v>309</v>
      </c>
      <c r="BL8" s="826"/>
      <c r="BM8" s="826"/>
      <c r="BN8" s="826"/>
      <c r="BO8" s="826"/>
      <c r="BP8" s="826"/>
      <c r="BQ8" s="826"/>
      <c r="BR8" s="826"/>
      <c r="BS8" s="826"/>
      <c r="BT8" s="824"/>
      <c r="BU8" s="701"/>
      <c r="BV8" s="701"/>
      <c r="BW8" s="701"/>
    </row>
    <row r="9" spans="1:99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828" t="s">
        <v>310</v>
      </c>
      <c r="BL9" s="826"/>
      <c r="BM9" s="826"/>
      <c r="BN9" s="826"/>
      <c r="BO9" s="826"/>
      <c r="BP9" s="826"/>
      <c r="BQ9" s="826"/>
      <c r="BR9" s="826"/>
      <c r="BS9" s="826"/>
      <c r="BT9" s="824"/>
      <c r="BU9" s="701"/>
      <c r="BV9" s="701"/>
      <c r="BW9" s="701"/>
    </row>
    <row r="10" spans="1:99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828" t="s">
        <v>233</v>
      </c>
      <c r="BL10" s="826"/>
      <c r="BM10" s="826"/>
      <c r="BN10" s="826"/>
      <c r="BO10" s="826"/>
      <c r="BP10" s="826"/>
      <c r="BQ10" s="826"/>
      <c r="BR10" s="826"/>
      <c r="BS10" s="826"/>
      <c r="BT10" s="824"/>
      <c r="BU10" s="701"/>
      <c r="BV10" s="701"/>
      <c r="BW10" s="701"/>
    </row>
    <row r="11" spans="1:99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828" t="s">
        <v>312</v>
      </c>
      <c r="BL11" s="826"/>
      <c r="BM11" s="826"/>
      <c r="BN11" s="826"/>
      <c r="BO11" s="826"/>
      <c r="BP11" s="826"/>
      <c r="BQ11" s="826"/>
      <c r="BR11" s="826"/>
      <c r="BS11" s="826"/>
      <c r="BT11" s="824"/>
      <c r="BU11" s="701"/>
      <c r="BV11" s="701"/>
      <c r="BW11" s="701"/>
    </row>
    <row r="12" spans="1:99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730" t="s">
        <v>272</v>
      </c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</row>
    <row r="13" spans="1:99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J13" s="1050" t="s">
        <v>235</v>
      </c>
      <c r="BK13" s="708" t="s">
        <v>277</v>
      </c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</row>
    <row r="14" spans="1:99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708" t="s">
        <v>313</v>
      </c>
    </row>
    <row r="15" spans="1:99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708" t="s">
        <v>337</v>
      </c>
    </row>
    <row r="16" spans="1:99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1430" t="s">
        <v>349</v>
      </c>
      <c r="BO16" s="1"/>
      <c r="BP16" s="1"/>
      <c r="BQ16" s="1"/>
      <c r="BR16" s="1"/>
      <c r="BS16" s="1"/>
    </row>
    <row r="17" spans="1:73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1430" t="s">
        <v>368</v>
      </c>
      <c r="BL17" s="1"/>
      <c r="BM17" s="1"/>
      <c r="BN17" s="1"/>
      <c r="BO17" s="1"/>
      <c r="BP17" s="1"/>
      <c r="BQ17" s="1"/>
      <c r="BR17" s="1"/>
      <c r="BS17" s="1"/>
      <c r="BU17" s="137"/>
    </row>
    <row r="18" spans="1:73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1432" t="s">
        <v>376</v>
      </c>
      <c r="BL18" s="1"/>
      <c r="BM18" s="1"/>
      <c r="BN18" s="1"/>
      <c r="BO18" s="1"/>
      <c r="BP18" s="1"/>
      <c r="BQ18" s="1"/>
      <c r="BR18" s="1"/>
      <c r="BS18" s="1"/>
    </row>
    <row r="19" spans="1:73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32" t="s">
        <v>389</v>
      </c>
      <c r="BL19" s="1"/>
      <c r="BM19" s="1"/>
      <c r="BN19" s="1"/>
      <c r="BO19" s="1"/>
      <c r="BP19" s="1"/>
      <c r="BQ19" s="1"/>
      <c r="BR19" s="1"/>
      <c r="BS19" s="1"/>
    </row>
    <row r="20" spans="1:73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K20" s="1453" t="s">
        <v>394</v>
      </c>
      <c r="BL20" s="1"/>
      <c r="BM20" s="1"/>
      <c r="BN20" s="1"/>
      <c r="BO20" s="1"/>
      <c r="BP20" s="1"/>
      <c r="BQ20" s="1"/>
      <c r="BR20" s="1"/>
      <c r="BS20" s="1"/>
    </row>
    <row r="21" spans="1:73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J21" s="1050" t="s">
        <v>235</v>
      </c>
      <c r="BK21" s="1"/>
      <c r="BL21" s="1"/>
      <c r="BM21" s="1"/>
      <c r="BN21" s="1"/>
      <c r="BO21" s="1"/>
      <c r="BP21" s="1"/>
      <c r="BQ21" s="1"/>
      <c r="BR21" s="1"/>
      <c r="BS21" s="1"/>
    </row>
    <row r="22" spans="1:73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t="s">
        <v>247</v>
      </c>
      <c r="BL22" s="1"/>
      <c r="BM22" s="1"/>
      <c r="BN22" s="1"/>
      <c r="BO22" s="1"/>
      <c r="BP22" s="1"/>
      <c r="BQ22" s="1"/>
      <c r="BR22" s="1"/>
      <c r="BS22" s="1"/>
    </row>
    <row r="23" spans="1:73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</row>
    <row r="24" spans="1:73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M24" s="1"/>
      <c r="BO24" s="1"/>
    </row>
    <row r="25" spans="1:73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M25" s="1"/>
      <c r="BN25" s="1"/>
      <c r="BO25" s="1"/>
      <c r="BR25" s="852"/>
    </row>
    <row r="26" spans="1:73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L26" s="140"/>
      <c r="BM26" s="1"/>
      <c r="BN26" s="1"/>
      <c r="BO26" s="1"/>
    </row>
    <row r="27" spans="1:73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L27" s="140"/>
    </row>
    <row r="28" spans="1:73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</row>
    <row r="29" spans="1:73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</row>
    <row r="30" spans="1:73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J30" s="1050" t="s">
        <v>235</v>
      </c>
    </row>
    <row r="31" spans="1:73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L31" s="140"/>
    </row>
    <row r="32" spans="1:73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</row>
    <row r="33" spans="1:63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1081"/>
    </row>
    <row r="34" spans="1:63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</row>
    <row r="35" spans="1:63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</row>
    <row r="36" spans="1:63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</row>
    <row r="37" spans="1:63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</row>
    <row r="38" spans="1:63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</row>
    <row r="39" spans="1:63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</row>
    <row r="40" spans="1:63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J40" s="1050" t="s">
        <v>235</v>
      </c>
    </row>
    <row r="41" spans="1:63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</row>
    <row r="42" spans="1:63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</row>
    <row r="43" spans="1:63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</row>
    <row r="44" spans="1:63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</row>
    <row r="45" spans="1:63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</row>
    <row r="46" spans="1:63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</row>
    <row r="47" spans="1:63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</row>
    <row r="48" spans="1:63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</row>
    <row r="49" spans="1:63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3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J50" s="1050" t="s">
        <v>235</v>
      </c>
    </row>
    <row r="51" spans="1:63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</row>
    <row r="52" spans="1:63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</row>
    <row r="53" spans="1:63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</row>
    <row r="54" spans="1:63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</row>
    <row r="55" spans="1:63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</row>
    <row r="56" spans="1:63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</row>
    <row r="57" spans="1:63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</row>
    <row r="58" spans="1:63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37"/>
    </row>
    <row r="60" spans="1:63">
      <c r="A60" s="370" t="s">
        <v>369</v>
      </c>
      <c r="BJ60" s="1050" t="s">
        <v>235</v>
      </c>
      <c r="BK60" s="137"/>
    </row>
    <row r="61" spans="1:63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137"/>
    </row>
    <row r="62" spans="1:63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37"/>
    </row>
    <row r="63" spans="1:63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37"/>
    </row>
    <row r="64" spans="1:63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37"/>
    </row>
    <row r="65" spans="1:63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37"/>
    </row>
    <row r="66" spans="1:63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</row>
    <row r="67" spans="1:63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</row>
    <row r="68" spans="1:63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</row>
    <row r="70" spans="1:63">
      <c r="A70" s="370" t="s">
        <v>370</v>
      </c>
      <c r="BJ70" s="1050" t="s">
        <v>235</v>
      </c>
    </row>
    <row r="71" spans="1:63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</row>
    <row r="72" spans="1:63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</row>
    <row r="73" spans="1:63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</row>
    <row r="74" spans="1:63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</row>
    <row r="75" spans="1:63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</row>
    <row r="76" spans="1:63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</row>
    <row r="77" spans="1:63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</row>
    <row r="78" spans="1:63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</row>
    <row r="80" spans="1:63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</row>
    <row r="81" spans="1:62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</row>
    <row r="82" spans="1:62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</row>
    <row r="83" spans="1:62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</row>
    <row r="84" spans="1:62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</row>
    <row r="85" spans="1:62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</row>
    <row r="86" spans="1:62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</row>
    <row r="87" spans="1:62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</row>
    <row r="88" spans="1:62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</row>
    <row r="89" spans="1:62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</row>
    <row r="90" spans="1:62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</row>
    <row r="91" spans="1:62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2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</row>
    <row r="93" spans="1:62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</row>
    <row r="94" spans="1:62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</row>
    <row r="95" spans="1:62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</row>
    <row r="96" spans="1:62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</row>
    <row r="97" spans="1:62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</row>
    <row r="98" spans="1:62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</row>
    <row r="99" spans="1:62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</row>
    <row r="100" spans="1:62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</row>
    <row r="101" spans="1:62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</row>
    <row r="102" spans="1:62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</row>
    <row r="103" spans="1:62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2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2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2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2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2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2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</row>
    <row r="110" spans="1:62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</row>
    <row r="111" spans="1:62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2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2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2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2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2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2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2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2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2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</row>
    <row r="121" spans="1:62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</row>
    <row r="122" spans="1:62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</row>
    <row r="123" spans="1:62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</row>
    <row r="124" spans="1:62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</row>
    <row r="125" spans="1:62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</row>
    <row r="126" spans="1:62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</row>
    <row r="127" spans="1:62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</row>
    <row r="128" spans="1:62" hidden="1"/>
    <row r="129" spans="1:62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</row>
    <row r="130" spans="1:62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</row>
    <row r="131" spans="1:62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</row>
    <row r="132" spans="1:62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</row>
    <row r="133" spans="1:62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</row>
    <row r="134" spans="1:62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</row>
    <row r="135" spans="1:62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</row>
    <row r="136" spans="1:62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</row>
    <row r="137" spans="1:62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</row>
    <row r="138" spans="1:62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</row>
    <row r="139" spans="1:62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</row>
    <row r="140" spans="1:62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</row>
    <row r="141" spans="1:62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</row>
    <row r="142" spans="1:62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</row>
    <row r="143" spans="1:62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</row>
    <row r="144" spans="1:62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</row>
    <row r="145" spans="1:62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</row>
    <row r="146" spans="1:62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I186" sqref="I18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07" t="s">
        <v>94</v>
      </c>
      <c r="B4" s="1507"/>
      <c r="C4" s="1507"/>
      <c r="D4" s="1507"/>
      <c r="E4" s="1507"/>
      <c r="F4" s="1507"/>
      <c r="G4" s="1507"/>
      <c r="H4" s="1507"/>
      <c r="I4" s="1507"/>
      <c r="J4" s="1507"/>
      <c r="K4" s="1507"/>
      <c r="L4" s="1507"/>
      <c r="M4" s="1507"/>
    </row>
    <row r="5" spans="1:15" ht="23.1" customHeight="1">
      <c r="A5" s="1507"/>
      <c r="B5" s="1507"/>
      <c r="C5" s="1507"/>
      <c r="D5" s="1507"/>
      <c r="E5" s="1507"/>
      <c r="F5" s="1507"/>
      <c r="G5" s="1507"/>
      <c r="H5" s="1507"/>
      <c r="I5" s="1507"/>
      <c r="J5" s="1507"/>
      <c r="K5" s="1507"/>
      <c r="L5" s="1507"/>
      <c r="M5" s="1507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08"/>
      <c r="B7" s="1509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03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03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03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03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03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03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03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03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03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03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03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03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03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03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03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03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04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03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03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03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03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03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03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03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03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03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03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03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03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03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03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03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03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04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03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03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03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03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03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03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03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03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03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03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03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03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03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03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03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03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04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03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03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03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03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03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03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03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03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03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03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03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03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03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03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03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03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04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00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01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01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01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01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01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01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01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01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01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01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01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01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01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01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01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01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03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03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03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03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03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03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03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03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03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03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03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03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03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03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03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03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03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00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01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01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01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01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01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01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01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01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01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01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01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01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01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01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01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05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6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6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6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6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6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6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6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6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6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6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6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6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6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6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6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6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6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6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6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6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6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6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6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6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6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6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6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6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6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6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6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6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6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6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6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6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6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6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6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6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6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6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6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6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6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6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6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6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6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6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6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03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03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03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03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03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03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03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03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03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03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03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03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03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03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03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03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03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10" t="s">
        <v>111</v>
      </c>
      <c r="E198" s="1510"/>
      <c r="F198" s="1510"/>
      <c r="G198" s="1510"/>
      <c r="H198" s="1510"/>
      <c r="I198" s="1510"/>
      <c r="J198" s="1510"/>
      <c r="K198" s="1510"/>
      <c r="L198" s="1510"/>
      <c r="M198" s="1510"/>
    </row>
    <row r="199" spans="1:13" s="322" customFormat="1" ht="44.25" customHeight="1">
      <c r="A199" s="1502"/>
      <c r="B199" s="1502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03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03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03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03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03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03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03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03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03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03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03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03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03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03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03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03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04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03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03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03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03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03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03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03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03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03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03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03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03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03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03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03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03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04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03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03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03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03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03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03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03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03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03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03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03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03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03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03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03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03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04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03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03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03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03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03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03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03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03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03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03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03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03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03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03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03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03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04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03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03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03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03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03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03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03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03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03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03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03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03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03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03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03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03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03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03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03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03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03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03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03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03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03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03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03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03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03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03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03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03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03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03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2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3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3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3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3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3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3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3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3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3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3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3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3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3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3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3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4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6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6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6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6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6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6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6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6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6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6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6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6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6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6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6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6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6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5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01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01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01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01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01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01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01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01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01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01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01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01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01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01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01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05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6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6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6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6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6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6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6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6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6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6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6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6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6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6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6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6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6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6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6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6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6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6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6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6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6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6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6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6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6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6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6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6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6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6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10" t="s">
        <v>111</v>
      </c>
      <c r="E390" s="1510"/>
      <c r="F390" s="1510"/>
      <c r="G390" s="1510"/>
      <c r="H390" s="1510"/>
      <c r="J390" s="482"/>
      <c r="K390" s="452"/>
    </row>
    <row r="391" spans="1:13" s="487" customFormat="1" ht="44.25" customHeight="1">
      <c r="A391" s="1511"/>
      <c r="B391" s="1511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6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6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6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6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6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6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6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6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6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6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6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6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6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6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6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6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6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6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6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6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6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6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6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6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6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6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6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6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6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6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6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6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6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6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6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6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6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6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6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6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6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6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6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6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6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6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6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6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6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6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6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6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6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6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6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6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6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6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6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6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6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6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6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6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6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6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6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6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6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6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6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6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6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6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6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6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6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6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6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6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6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6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6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6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6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6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6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6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6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6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6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6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6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6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6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6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6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6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6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6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6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6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6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6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6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6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6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6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6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6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6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6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6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6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6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6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6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6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6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6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6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6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6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6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6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6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6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6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6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6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6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6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6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6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6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6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16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3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3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3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3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3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3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3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3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3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3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3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3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3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3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3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3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6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6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6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6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6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6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6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6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6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6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6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6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6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6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6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6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6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03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03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03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03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03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03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03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03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03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03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03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03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03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03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03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03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03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207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L71" sqref="L71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07" t="s">
        <v>94</v>
      </c>
      <c r="B5" s="1507"/>
      <c r="C5" s="1507"/>
      <c r="D5" s="1507"/>
      <c r="E5" s="1507"/>
      <c r="F5" s="1507"/>
      <c r="G5" s="1507"/>
      <c r="H5" s="1507"/>
      <c r="I5" s="1507"/>
      <c r="J5" s="1507"/>
      <c r="K5" s="1507"/>
      <c r="L5" s="1507"/>
      <c r="M5" s="1280"/>
      <c r="N5" s="1280"/>
      <c r="O5" s="1280"/>
    </row>
    <row r="6" spans="1:15" ht="23.1" customHeight="1">
      <c r="A6" s="1507"/>
      <c r="B6" s="1507"/>
      <c r="C6" s="1507"/>
      <c r="D6" s="1507"/>
      <c r="E6" s="1507"/>
      <c r="F6" s="1507"/>
      <c r="G6" s="1507"/>
      <c r="H6" s="1507"/>
      <c r="I6" s="1507"/>
      <c r="J6" s="1507"/>
      <c r="K6" s="1507"/>
      <c r="L6" s="1507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407</v>
      </c>
      <c r="M7" s="560"/>
    </row>
    <row r="8" spans="1:15" s="322" customFormat="1" ht="56.25" customHeight="1">
      <c r="A8" s="1517"/>
      <c r="B8" s="1518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6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6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6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6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6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6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6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6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6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6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6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6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6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6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6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6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6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6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6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6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6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6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6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6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6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6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6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6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6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6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6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6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6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5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03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03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03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03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03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03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03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03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03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03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03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03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03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03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03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03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03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506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506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506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506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506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506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506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506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506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506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506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506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506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506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506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506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6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03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03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03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03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03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03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03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03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03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03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03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03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03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03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03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03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03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06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/>
    </row>
    <row r="95" spans="1:9" ht="23.1" customHeight="1">
      <c r="A95" s="1506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/>
    </row>
    <row r="96" spans="1:9" ht="23.1" customHeight="1">
      <c r="A96" s="1506"/>
      <c r="B96" s="1351" t="s">
        <v>32</v>
      </c>
      <c r="C96" s="1362">
        <v>108140</v>
      </c>
      <c r="D96" s="1402">
        <v>-0.37160787959788488</v>
      </c>
      <c r="E96" s="1289"/>
      <c r="F96" s="393"/>
      <c r="G96" s="394"/>
      <c r="H96" s="395"/>
      <c r="I96" s="1447"/>
    </row>
    <row r="97" spans="1:15" ht="23.1" customHeight="1">
      <c r="A97" s="1506"/>
      <c r="B97" s="1352" t="s">
        <v>11</v>
      </c>
      <c r="C97" s="1292">
        <v>374457</v>
      </c>
      <c r="D97" s="1293">
        <v>-0.29520875133163438</v>
      </c>
      <c r="E97" s="1294"/>
      <c r="F97" s="401"/>
      <c r="G97" s="752"/>
      <c r="H97" s="753"/>
      <c r="I97" s="1448"/>
    </row>
    <row r="98" spans="1:15" ht="23.1" customHeight="1">
      <c r="C98" s="1456"/>
      <c r="D98" s="1457"/>
    </row>
    <row r="99" spans="1:15" ht="23.1" customHeight="1">
      <c r="A99" s="1329"/>
      <c r="C99" s="422"/>
      <c r="D99" s="848"/>
      <c r="E99" s="423"/>
      <c r="F99" s="425"/>
      <c r="G99" s="1302"/>
      <c r="H99" s="423"/>
      <c r="I99" s="848"/>
      <c r="J99" s="848"/>
      <c r="K99" s="426"/>
      <c r="L99" s="426"/>
      <c r="M99" s="426"/>
      <c r="N99" s="423"/>
      <c r="O99" s="971"/>
    </row>
    <row r="100" spans="1:15" ht="23.1" customHeight="1" thickBot="1">
      <c r="A100" s="308" t="s">
        <v>344</v>
      </c>
      <c r="E100" s="312"/>
      <c r="F100" s="312"/>
      <c r="G100" s="312"/>
      <c r="H100" s="877" t="s">
        <v>111</v>
      </c>
      <c r="I100" s="560"/>
      <c r="J100" s="308" t="s">
        <v>355</v>
      </c>
      <c r="K100" s="309"/>
      <c r="L100" s="310"/>
      <c r="M100" s="512"/>
      <c r="N100" s="877" t="s">
        <v>111</v>
      </c>
    </row>
    <row r="101" spans="1:15" s="322" customFormat="1" ht="44.25" customHeight="1">
      <c r="A101" s="1517"/>
      <c r="B101" s="1519"/>
      <c r="C101" s="1303" t="s">
        <v>184</v>
      </c>
      <c r="D101" s="1283" t="s">
        <v>81</v>
      </c>
      <c r="E101" s="1304" t="s">
        <v>107</v>
      </c>
      <c r="F101" s="485" t="s">
        <v>81</v>
      </c>
      <c r="G101" s="485" t="s">
        <v>87</v>
      </c>
      <c r="H101" s="485" t="s">
        <v>81</v>
      </c>
      <c r="I101" s="370"/>
      <c r="J101" s="1511"/>
      <c r="K101" s="1517"/>
      <c r="L101" s="1303" t="s">
        <v>183</v>
      </c>
      <c r="M101" s="1283" t="s">
        <v>81</v>
      </c>
      <c r="N101" s="1304" t="s">
        <v>82</v>
      </c>
    </row>
    <row r="102" spans="1:15" s="322" customFormat="1" ht="22.5" hidden="1" customHeight="1">
      <c r="A102" s="1515">
        <v>2020</v>
      </c>
      <c r="B102" s="1290" t="s">
        <v>30</v>
      </c>
      <c r="C102" s="1287">
        <v>130199</v>
      </c>
      <c r="D102" s="1324">
        <v>-8.785904441642145E-2</v>
      </c>
      <c r="E102" s="1306">
        <v>117074601702</v>
      </c>
      <c r="F102" s="878">
        <v>-7.219131271995527E-2</v>
      </c>
      <c r="G102" s="461">
        <v>899197.39554067235</v>
      </c>
      <c r="H102" s="460">
        <v>1.717687557011649E-2</v>
      </c>
      <c r="I102" s="1313"/>
      <c r="J102" s="1515">
        <v>2020</v>
      </c>
      <c r="K102" s="1290" t="s">
        <v>30</v>
      </c>
      <c r="L102" s="1287">
        <v>93681</v>
      </c>
      <c r="M102" s="1307"/>
      <c r="N102" s="1308">
        <v>32585661621</v>
      </c>
      <c r="O102" s="370"/>
    </row>
    <row r="103" spans="1:15" s="322" customFormat="1" ht="22.5" hidden="1" customHeight="1">
      <c r="A103" s="1501"/>
      <c r="B103" s="1309" t="s">
        <v>28</v>
      </c>
      <c r="C103" s="1310">
        <v>35527</v>
      </c>
      <c r="D103" s="1311">
        <v>-0.7479675373504916</v>
      </c>
      <c r="E103" s="1312">
        <v>45245521959</v>
      </c>
      <c r="F103" s="977">
        <v>-0.64729173401454543</v>
      </c>
      <c r="G103" s="830">
        <v>1273553.1274523602</v>
      </c>
      <c r="H103" s="463">
        <v>0.39945569819691107</v>
      </c>
      <c r="I103" s="373"/>
      <c r="J103" s="1501"/>
      <c r="K103" s="1290" t="s">
        <v>28</v>
      </c>
      <c r="L103" s="1287">
        <v>47600</v>
      </c>
      <c r="M103" s="1307"/>
      <c r="N103" s="1308">
        <v>14610524739</v>
      </c>
      <c r="O103" s="224"/>
    </row>
    <row r="104" spans="1:15" s="322" customFormat="1" ht="22.5" hidden="1" customHeight="1">
      <c r="A104" s="1501"/>
      <c r="B104" s="1309" t="s">
        <v>32</v>
      </c>
      <c r="C104" s="1310">
        <v>1131</v>
      </c>
      <c r="D104" s="1311">
        <v>-0.99173173085358368</v>
      </c>
      <c r="E104" s="1312">
        <v>2048158457</v>
      </c>
      <c r="F104" s="829">
        <v>-0.98059330200315808</v>
      </c>
      <c r="G104" s="830">
        <v>1810927.017683466</v>
      </c>
      <c r="H104" s="463">
        <v>1.3471294479151252</v>
      </c>
      <c r="I104" s="373"/>
      <c r="J104" s="1501"/>
      <c r="K104" s="1290" t="s">
        <v>32</v>
      </c>
      <c r="L104" s="1287">
        <v>9684</v>
      </c>
      <c r="M104" s="1307"/>
      <c r="N104" s="1308">
        <v>4017474785</v>
      </c>
      <c r="O104" s="224"/>
    </row>
    <row r="105" spans="1:15" s="322" customFormat="1" ht="22.5" hidden="1" customHeight="1">
      <c r="A105" s="1501"/>
      <c r="B105" s="1291" t="s">
        <v>11</v>
      </c>
      <c r="C105" s="1292">
        <v>166857</v>
      </c>
      <c r="D105" s="1314">
        <v>-0.60318438012794595</v>
      </c>
      <c r="E105" s="1315">
        <v>164368282118</v>
      </c>
      <c r="F105" s="963">
        <v>-0.54342528024675274</v>
      </c>
      <c r="G105" s="472">
        <v>985084.72595096403</v>
      </c>
      <c r="H105" s="467">
        <v>0.15059664208899193</v>
      </c>
      <c r="I105" s="373"/>
      <c r="J105" s="1501"/>
      <c r="K105" s="1316" t="s">
        <v>11</v>
      </c>
      <c r="L105" s="1317">
        <v>150965</v>
      </c>
      <c r="M105" s="1318"/>
      <c r="N105" s="1319">
        <v>51213661145</v>
      </c>
      <c r="O105" s="224"/>
    </row>
    <row r="106" spans="1:15" s="322" customFormat="1" ht="22.5" hidden="1" customHeight="1">
      <c r="A106" s="1501"/>
      <c r="B106" s="1309" t="s">
        <v>34</v>
      </c>
      <c r="C106" s="1310">
        <v>22</v>
      </c>
      <c r="D106" s="1347">
        <v>-0.99982527479509498</v>
      </c>
      <c r="E106" s="1312">
        <v>94749650</v>
      </c>
      <c r="F106" s="829">
        <v>-0.99906351430296392</v>
      </c>
      <c r="G106" s="830">
        <v>4306802.2727272725</v>
      </c>
      <c r="H106" s="463">
        <v>4.3597630493278059</v>
      </c>
      <c r="I106" s="373"/>
      <c r="J106" s="1501"/>
      <c r="K106" s="1290" t="s">
        <v>34</v>
      </c>
      <c r="L106" s="1287">
        <v>1532</v>
      </c>
      <c r="M106" s="1307"/>
      <c r="N106" s="1308">
        <v>672450603</v>
      </c>
    </row>
    <row r="107" spans="1:15" s="322" customFormat="1" ht="22.5" hidden="1" customHeight="1">
      <c r="A107" s="1501"/>
      <c r="B107" s="1309" t="s">
        <v>35</v>
      </c>
      <c r="C107" s="1310">
        <v>9</v>
      </c>
      <c r="D107" s="1347">
        <v>-0.9999232913140198</v>
      </c>
      <c r="E107" s="1312">
        <v>93270770</v>
      </c>
      <c r="F107" s="829">
        <v>-0.99903561116448614</v>
      </c>
      <c r="G107" s="830">
        <v>10363418.888888888</v>
      </c>
      <c r="H107" s="463">
        <v>11.572094322703181</v>
      </c>
      <c r="I107" s="373"/>
      <c r="J107" s="1501"/>
      <c r="K107" s="1290" t="s">
        <v>35</v>
      </c>
      <c r="L107" s="1287">
        <v>1208</v>
      </c>
      <c r="M107" s="1307"/>
      <c r="N107" s="1308">
        <v>836392728</v>
      </c>
    </row>
    <row r="108" spans="1:15" s="322" customFormat="1" ht="22.5" hidden="1" customHeight="1">
      <c r="A108" s="1501"/>
      <c r="B108" s="1309" t="s">
        <v>36</v>
      </c>
      <c r="C108" s="1310">
        <v>22</v>
      </c>
      <c r="D108" s="1347">
        <v>-0.9998233116220796</v>
      </c>
      <c r="E108" s="1312">
        <v>29742750</v>
      </c>
      <c r="F108" s="829">
        <v>-0.99969296706129862</v>
      </c>
      <c r="G108" s="830">
        <v>1351943.1818181819</v>
      </c>
      <c r="H108" s="463">
        <v>0.73770874075091264</v>
      </c>
      <c r="I108" s="370"/>
      <c r="J108" s="1501"/>
      <c r="K108" s="1290" t="s">
        <v>36</v>
      </c>
      <c r="L108" s="1287">
        <v>1074</v>
      </c>
      <c r="M108" s="1307"/>
      <c r="N108" s="1308">
        <v>917717381</v>
      </c>
    </row>
    <row r="109" spans="1:15" s="322" customFormat="1" ht="22.5" hidden="1" customHeight="1">
      <c r="A109" s="1501"/>
      <c r="B109" s="1291" t="s">
        <v>13</v>
      </c>
      <c r="C109" s="1292">
        <v>53</v>
      </c>
      <c r="D109" s="1348">
        <v>-0.99985588113728818</v>
      </c>
      <c r="E109" s="1315">
        <v>217763170</v>
      </c>
      <c r="F109" s="471">
        <v>-0.99926122419976504</v>
      </c>
      <c r="G109" s="472">
        <v>4108739.0566037735</v>
      </c>
      <c r="H109" s="467">
        <v>4.1261561903399215</v>
      </c>
      <c r="I109" s="370"/>
      <c r="J109" s="1501"/>
      <c r="K109" s="1316" t="s">
        <v>13</v>
      </c>
      <c r="L109" s="1317">
        <v>3814</v>
      </c>
      <c r="M109" s="1318"/>
      <c r="N109" s="1319">
        <v>2426560712</v>
      </c>
    </row>
    <row r="110" spans="1:15" s="322" customFormat="1" ht="22.5" hidden="1" customHeight="1">
      <c r="A110" s="1501"/>
      <c r="B110" s="1309" t="s">
        <v>37</v>
      </c>
      <c r="C110" s="1310">
        <v>14</v>
      </c>
      <c r="D110" s="1347">
        <v>-0.99987266244633632</v>
      </c>
      <c r="E110" s="1312">
        <v>131503943</v>
      </c>
      <c r="F110" s="829">
        <v>-0.99861034900554546</v>
      </c>
      <c r="G110" s="830">
        <v>9393138.7857142854</v>
      </c>
      <c r="H110" s="463">
        <v>9.9131277810221832</v>
      </c>
      <c r="I110" s="370"/>
      <c r="J110" s="1501"/>
      <c r="K110" s="1290" t="s">
        <v>37</v>
      </c>
      <c r="L110" s="1287">
        <v>1537</v>
      </c>
      <c r="M110" s="1307"/>
      <c r="N110" s="1308">
        <v>1488423192</v>
      </c>
    </row>
    <row r="111" spans="1:15" s="322" customFormat="1" ht="22.5" hidden="1" customHeight="1">
      <c r="A111" s="1501"/>
      <c r="B111" s="1309" t="s">
        <v>38</v>
      </c>
      <c r="C111" s="1310">
        <v>23</v>
      </c>
      <c r="D111" s="1347">
        <v>-0.99977447000451058</v>
      </c>
      <c r="E111" s="1312">
        <v>26139845</v>
      </c>
      <c r="F111" s="829">
        <v>-0.99970503364833674</v>
      </c>
      <c r="G111" s="830">
        <v>1136515</v>
      </c>
      <c r="H111" s="463">
        <v>0.30788080327513412</v>
      </c>
      <c r="I111" s="370"/>
      <c r="J111" s="1501"/>
      <c r="K111" s="1290" t="s">
        <v>38</v>
      </c>
      <c r="L111" s="1287">
        <v>1245</v>
      </c>
      <c r="M111" s="1307"/>
      <c r="N111" s="1308">
        <v>1154494139</v>
      </c>
    </row>
    <row r="112" spans="1:15" s="322" customFormat="1" ht="22.5" hidden="1" customHeight="1">
      <c r="A112" s="1501"/>
      <c r="B112" s="1309" t="s">
        <v>39</v>
      </c>
      <c r="C112" s="1310">
        <v>24</v>
      </c>
      <c r="D112" s="1347">
        <v>-0.9997567526478488</v>
      </c>
      <c r="E112" s="1312">
        <v>24727230</v>
      </c>
      <c r="F112" s="829">
        <v>-0.99970578148007172</v>
      </c>
      <c r="G112" s="830">
        <v>1030301.25</v>
      </c>
      <c r="H112" s="463">
        <v>0.20954459453019503</v>
      </c>
      <c r="I112" s="370"/>
      <c r="J112" s="1501"/>
      <c r="K112" s="1290" t="s">
        <v>39</v>
      </c>
      <c r="L112" s="1287">
        <v>1193</v>
      </c>
      <c r="M112" s="1307"/>
      <c r="N112" s="1308">
        <v>1138017451</v>
      </c>
    </row>
    <row r="113" spans="1:14" s="322" customFormat="1" ht="22.5" hidden="1" customHeight="1">
      <c r="A113" s="1501"/>
      <c r="B113" s="1291" t="s">
        <v>14</v>
      </c>
      <c r="C113" s="1292">
        <v>61</v>
      </c>
      <c r="D113" s="1348">
        <v>-0.999803600233104</v>
      </c>
      <c r="E113" s="1315">
        <v>182371018</v>
      </c>
      <c r="F113" s="471">
        <v>-0.99931771484161291</v>
      </c>
      <c r="G113" s="472">
        <v>2989688.819672131</v>
      </c>
      <c r="H113" s="467">
        <v>2.4739611414525999</v>
      </c>
      <c r="I113" s="370"/>
      <c r="J113" s="1501"/>
      <c r="K113" s="1316" t="s">
        <v>14</v>
      </c>
      <c r="L113" s="1317">
        <v>3975</v>
      </c>
      <c r="M113" s="1318"/>
      <c r="N113" s="1319">
        <v>3780934782</v>
      </c>
    </row>
    <row r="114" spans="1:14" s="322" customFormat="1" ht="22.5" hidden="1" customHeight="1">
      <c r="A114" s="1501"/>
      <c r="B114" s="1286" t="s">
        <v>40</v>
      </c>
      <c r="C114" s="1310">
        <v>42</v>
      </c>
      <c r="D114" s="1347">
        <v>-0.99964380819919607</v>
      </c>
      <c r="E114" s="1312">
        <v>25566920</v>
      </c>
      <c r="F114" s="829">
        <v>-0.99974763013861412</v>
      </c>
      <c r="G114" s="830">
        <v>608736.19047619053</v>
      </c>
      <c r="H114" s="463">
        <v>-0.29147762296525925</v>
      </c>
      <c r="I114" s="370"/>
      <c r="J114" s="1501"/>
      <c r="K114" s="1286" t="s">
        <v>40</v>
      </c>
      <c r="L114" s="1287">
        <v>1194</v>
      </c>
      <c r="M114" s="1307"/>
      <c r="N114" s="1308">
        <v>1170614926</v>
      </c>
    </row>
    <row r="115" spans="1:14" s="322" customFormat="1" ht="22.5" hidden="1" customHeight="1">
      <c r="A115" s="1501"/>
      <c r="B115" s="1286" t="s">
        <v>41</v>
      </c>
      <c r="C115" s="1310">
        <v>126</v>
      </c>
      <c r="D115" s="1311">
        <v>-0.99893120705742644</v>
      </c>
      <c r="E115" s="1312">
        <v>160196084</v>
      </c>
      <c r="F115" s="829">
        <v>-0.99823083798624401</v>
      </c>
      <c r="G115" s="830">
        <v>1271397.4920634921</v>
      </c>
      <c r="H115" s="463">
        <v>0.65528976033085407</v>
      </c>
      <c r="I115" s="370"/>
      <c r="J115" s="1501"/>
      <c r="K115" s="1286" t="s">
        <v>41</v>
      </c>
      <c r="L115" s="1287">
        <v>1104</v>
      </c>
      <c r="M115" s="1307"/>
      <c r="N115" s="1308">
        <v>1177857269</v>
      </c>
    </row>
    <row r="116" spans="1:14" s="322" customFormat="1" ht="22.5" hidden="1" customHeight="1">
      <c r="A116" s="1501"/>
      <c r="B116" s="1286" t="s">
        <v>42</v>
      </c>
      <c r="C116" s="1310">
        <v>307</v>
      </c>
      <c r="D116" s="1311">
        <v>-0.99744668817991289</v>
      </c>
      <c r="E116" s="1312">
        <v>31687740</v>
      </c>
      <c r="F116" s="829">
        <v>-0.99965396283638774</v>
      </c>
      <c r="G116" s="830">
        <v>103217.39413680782</v>
      </c>
      <c r="H116" s="463">
        <v>-0.86447516480756292</v>
      </c>
      <c r="I116" s="370"/>
      <c r="J116" s="1501"/>
      <c r="K116" s="1286" t="s">
        <v>42</v>
      </c>
      <c r="L116" s="1287">
        <v>1086</v>
      </c>
      <c r="M116" s="1307"/>
      <c r="N116" s="1308">
        <v>1184477042</v>
      </c>
    </row>
    <row r="117" spans="1:14" s="322" customFormat="1" ht="22.5" hidden="1" customHeight="1">
      <c r="A117" s="1501"/>
      <c r="B117" s="1291" t="s">
        <v>15</v>
      </c>
      <c r="C117" s="1292">
        <v>475</v>
      </c>
      <c r="D117" s="1314">
        <v>-0.99866588023817549</v>
      </c>
      <c r="E117" s="1315">
        <v>217450744</v>
      </c>
      <c r="F117" s="471">
        <v>-0.99923278773353663</v>
      </c>
      <c r="G117" s="472">
        <v>457791.04</v>
      </c>
      <c r="H117" s="467">
        <v>-0.42492998873339693</v>
      </c>
      <c r="I117" s="370"/>
      <c r="J117" s="1501"/>
      <c r="K117" s="1316" t="s">
        <v>15</v>
      </c>
      <c r="L117" s="1317">
        <v>3384</v>
      </c>
      <c r="M117" s="1318"/>
      <c r="N117" s="1319">
        <v>3532949237</v>
      </c>
    </row>
    <row r="118" spans="1:14" s="322" customFormat="1" ht="22.5" customHeight="1">
      <c r="A118" s="1505"/>
      <c r="B118" s="1298" t="s">
        <v>299</v>
      </c>
      <c r="C118" s="1320">
        <v>167446</v>
      </c>
      <c r="D118" s="1321">
        <v>-0.88490679255165228</v>
      </c>
      <c r="E118" s="1322">
        <v>164985867050</v>
      </c>
      <c r="F118" s="475">
        <v>-0.863137846607544</v>
      </c>
      <c r="G118" s="476">
        <v>985307.90254768706</v>
      </c>
      <c r="H118" s="477">
        <v>0.18914188271169619</v>
      </c>
      <c r="I118" s="370"/>
      <c r="J118" s="1505"/>
      <c r="K118" s="1298" t="s">
        <v>333</v>
      </c>
      <c r="L118" s="1320">
        <v>162138</v>
      </c>
      <c r="M118" s="1321"/>
      <c r="N118" s="1323">
        <v>60954105876</v>
      </c>
    </row>
    <row r="119" spans="1:14" ht="23.1" hidden="1" customHeight="1">
      <c r="A119" s="1515">
        <v>2021</v>
      </c>
      <c r="B119" s="1290" t="s">
        <v>31</v>
      </c>
      <c r="C119" s="1287">
        <v>42</v>
      </c>
      <c r="D119" s="1305">
        <v>-0.99967741687724176</v>
      </c>
      <c r="E119" s="1306">
        <v>19782930</v>
      </c>
      <c r="F119" s="878">
        <v>-0.99983102287163572</v>
      </c>
      <c r="G119" s="461">
        <v>471022.14285714284</v>
      </c>
      <c r="H119" s="460">
        <v>-0.47617492533558203</v>
      </c>
      <c r="I119" s="373"/>
      <c r="J119" s="1515">
        <v>2021</v>
      </c>
      <c r="K119" s="1290" t="s">
        <v>31</v>
      </c>
      <c r="L119" s="1287">
        <v>996</v>
      </c>
      <c r="M119" s="1307">
        <v>-0.98936817497678287</v>
      </c>
      <c r="N119" s="1308">
        <v>972831904</v>
      </c>
    </row>
    <row r="120" spans="1:14" ht="23.1" hidden="1" customHeight="1">
      <c r="A120" s="1501"/>
      <c r="B120" s="1309" t="s">
        <v>29</v>
      </c>
      <c r="C120" s="1310">
        <v>76</v>
      </c>
      <c r="D120" s="1311">
        <v>-0.99786078194049599</v>
      </c>
      <c r="E120" s="1312">
        <v>12518840</v>
      </c>
      <c r="F120" s="977">
        <v>-0.99972331317093999</v>
      </c>
      <c r="G120" s="830">
        <v>164721.57894736843</v>
      </c>
      <c r="H120" s="463">
        <v>-0.8706598292629687</v>
      </c>
      <c r="J120" s="1501"/>
      <c r="K120" s="1290" t="s">
        <v>29</v>
      </c>
      <c r="L120" s="1287">
        <v>1089</v>
      </c>
      <c r="M120" s="1307">
        <v>-0.97712184873949581</v>
      </c>
      <c r="N120" s="1308">
        <v>838378807</v>
      </c>
    </row>
    <row r="121" spans="1:14" ht="23.1" hidden="1" customHeight="1">
      <c r="A121" s="1501"/>
      <c r="B121" s="1309" t="s">
        <v>32</v>
      </c>
      <c r="C121" s="1310">
        <v>70</v>
      </c>
      <c r="D121" s="1311">
        <v>-0.93810786914235189</v>
      </c>
      <c r="E121" s="1312">
        <v>45083860</v>
      </c>
      <c r="F121" s="829">
        <v>-0.97798809957993404</v>
      </c>
      <c r="G121" s="830">
        <v>644055.14285714284</v>
      </c>
      <c r="H121" s="463">
        <v>-0.64435058035579096</v>
      </c>
      <c r="J121" s="1501"/>
      <c r="K121" s="1290" t="s">
        <v>32</v>
      </c>
      <c r="L121" s="1287">
        <v>1295</v>
      </c>
      <c r="M121" s="1307">
        <v>-0.86627426683188768</v>
      </c>
      <c r="N121" s="1308">
        <v>1219549048</v>
      </c>
    </row>
    <row r="122" spans="1:14" ht="23.1" hidden="1" customHeight="1">
      <c r="A122" s="1501"/>
      <c r="B122" s="1291" t="s">
        <v>12</v>
      </c>
      <c r="C122" s="1292">
        <v>188</v>
      </c>
      <c r="D122" s="1314">
        <v>-0.99887328670658104</v>
      </c>
      <c r="E122" s="1315">
        <v>77385630</v>
      </c>
      <c r="F122" s="963">
        <v>-0.99952919365583903</v>
      </c>
      <c r="G122" s="472">
        <v>411625.69148936169</v>
      </c>
      <c r="H122" s="467">
        <v>-0.58214183953365672</v>
      </c>
      <c r="J122" s="1501"/>
      <c r="K122" s="1316" t="s">
        <v>356</v>
      </c>
      <c r="L122" s="1317">
        <v>3380</v>
      </c>
      <c r="M122" s="1318">
        <v>-0.97761070446792298</v>
      </c>
      <c r="N122" s="1319">
        <v>3030759759</v>
      </c>
    </row>
    <row r="123" spans="1:14" ht="23.1" hidden="1" customHeight="1">
      <c r="A123" s="1501"/>
      <c r="B123" s="1309" t="s">
        <v>43</v>
      </c>
      <c r="C123" s="1310">
        <v>85</v>
      </c>
      <c r="D123" s="1311">
        <v>2.8636363636363638</v>
      </c>
      <c r="E123" s="1312">
        <v>21836140</v>
      </c>
      <c r="F123" s="829">
        <v>-0.76953856821634692</v>
      </c>
      <c r="G123" s="830">
        <v>256895.76470588235</v>
      </c>
      <c r="H123" s="463">
        <v>-0.94035115883246623</v>
      </c>
      <c r="J123" s="1501"/>
      <c r="K123" s="1290" t="s">
        <v>43</v>
      </c>
      <c r="L123" s="1287">
        <v>1130</v>
      </c>
      <c r="M123" s="1307">
        <v>-0.26240208877284599</v>
      </c>
      <c r="N123" s="1308">
        <v>1218605813</v>
      </c>
    </row>
    <row r="124" spans="1:14" ht="23.1" hidden="1" customHeight="1">
      <c r="A124" s="1501"/>
      <c r="B124" s="1309" t="s">
        <v>44</v>
      </c>
      <c r="C124" s="1310">
        <v>78</v>
      </c>
      <c r="D124" s="1311">
        <v>7.6666666666666661</v>
      </c>
      <c r="E124" s="1312">
        <v>16860110</v>
      </c>
      <c r="F124" s="829">
        <v>-0.81923479349425332</v>
      </c>
      <c r="G124" s="830">
        <v>216155.25641025641</v>
      </c>
      <c r="H124" s="463">
        <v>-0.9791424761724139</v>
      </c>
      <c r="J124" s="1501"/>
      <c r="K124" s="1290" t="s">
        <v>44</v>
      </c>
      <c r="L124" s="1287">
        <v>1306</v>
      </c>
      <c r="M124" s="1307">
        <v>8.1125827814569451E-2</v>
      </c>
      <c r="N124" s="1308">
        <v>1709327355</v>
      </c>
    </row>
    <row r="125" spans="1:14" ht="23.1" hidden="1" customHeight="1">
      <c r="A125" s="1501"/>
      <c r="B125" s="1309" t="s">
        <v>45</v>
      </c>
      <c r="C125" s="1310">
        <v>166</v>
      </c>
      <c r="D125" s="1311">
        <v>6.5454545454545459</v>
      </c>
      <c r="E125" s="1312">
        <v>38957227</v>
      </c>
      <c r="F125" s="829">
        <v>0.30980581822460929</v>
      </c>
      <c r="G125" s="830">
        <v>234682.09036144579</v>
      </c>
      <c r="H125" s="463">
        <v>-0.82641127710276263</v>
      </c>
      <c r="J125" s="1501"/>
      <c r="K125" s="1290" t="s">
        <v>45</v>
      </c>
      <c r="L125" s="1287">
        <v>1849</v>
      </c>
      <c r="M125" s="1307">
        <v>0.72160148975791438</v>
      </c>
      <c r="N125" s="1308">
        <v>2275377789</v>
      </c>
    </row>
    <row r="126" spans="1:14" ht="23.1" hidden="1" customHeight="1">
      <c r="A126" s="1501"/>
      <c r="B126" s="1291" t="s">
        <v>57</v>
      </c>
      <c r="C126" s="1292">
        <v>329</v>
      </c>
      <c r="D126" s="1314">
        <v>5.2075471698113205</v>
      </c>
      <c r="E126" s="1315">
        <v>77653477</v>
      </c>
      <c r="F126" s="471">
        <v>-0.64340399251168146</v>
      </c>
      <c r="G126" s="472">
        <v>236028.80547112462</v>
      </c>
      <c r="H126" s="467">
        <v>-0.94255444256267207</v>
      </c>
      <c r="I126" s="373"/>
      <c r="J126" s="1501"/>
      <c r="K126" s="1316" t="s">
        <v>57</v>
      </c>
      <c r="L126" s="1317">
        <v>4285</v>
      </c>
      <c r="M126" s="1318">
        <v>0.12349239643418986</v>
      </c>
      <c r="N126" s="1319">
        <v>5203310957</v>
      </c>
    </row>
    <row r="127" spans="1:14" ht="23.1" hidden="1" customHeight="1">
      <c r="A127" s="1501"/>
      <c r="B127" s="1309" t="s">
        <v>46</v>
      </c>
      <c r="C127" s="1310">
        <v>116</v>
      </c>
      <c r="D127" s="1311">
        <v>7.2857142857142865</v>
      </c>
      <c r="E127" s="1312">
        <v>45515520</v>
      </c>
      <c r="F127" s="829">
        <v>-0.65388475081693942</v>
      </c>
      <c r="G127" s="830">
        <v>392375.1724137931</v>
      </c>
      <c r="H127" s="463">
        <v>-0.95822746992618235</v>
      </c>
      <c r="I127" s="373"/>
      <c r="J127" s="1501"/>
      <c r="K127" s="1290" t="s">
        <v>46</v>
      </c>
      <c r="L127" s="1287">
        <v>1703</v>
      </c>
      <c r="M127" s="1307">
        <v>0.10800260247234883</v>
      </c>
      <c r="N127" s="1308">
        <v>2126507099</v>
      </c>
    </row>
    <row r="128" spans="1:14" ht="23.1" hidden="1" customHeight="1">
      <c r="A128" s="1501"/>
      <c r="B128" s="1309" t="s">
        <v>47</v>
      </c>
      <c r="C128" s="1310">
        <v>134</v>
      </c>
      <c r="D128" s="1311">
        <v>4.8260869565217392</v>
      </c>
      <c r="E128" s="1312">
        <v>66104210</v>
      </c>
      <c r="F128" s="829">
        <v>1.5288677113425884</v>
      </c>
      <c r="G128" s="830">
        <v>493315</v>
      </c>
      <c r="H128" s="463">
        <v>-0.56594061670985418</v>
      </c>
      <c r="I128" s="373"/>
      <c r="J128" s="1501"/>
      <c r="K128" s="1290" t="s">
        <v>47</v>
      </c>
      <c r="L128" s="1287">
        <v>1567</v>
      </c>
      <c r="M128" s="1307">
        <v>0.2586345381526105</v>
      </c>
      <c r="N128" s="1308">
        <v>1844089720</v>
      </c>
    </row>
    <row r="129" spans="1:17" ht="23.1" hidden="1" customHeight="1">
      <c r="A129" s="1501"/>
      <c r="B129" s="1309" t="s">
        <v>39</v>
      </c>
      <c r="C129" s="1310">
        <v>273</v>
      </c>
      <c r="D129" s="1311">
        <v>10.375</v>
      </c>
      <c r="E129" s="1312">
        <v>168750170</v>
      </c>
      <c r="F129" s="829">
        <v>5.8244671966896417</v>
      </c>
      <c r="G129" s="830">
        <v>618132.49084249081</v>
      </c>
      <c r="H129" s="463">
        <v>-0.40004683985146017</v>
      </c>
      <c r="I129" s="373"/>
      <c r="J129" s="1501"/>
      <c r="K129" s="1290" t="s">
        <v>39</v>
      </c>
      <c r="L129" s="1287">
        <v>1750</v>
      </c>
      <c r="M129" s="1307">
        <v>0.46689019279128252</v>
      </c>
      <c r="N129" s="1308">
        <v>2195619598</v>
      </c>
    </row>
    <row r="130" spans="1:17" ht="23.1" hidden="1" customHeight="1">
      <c r="A130" s="1501"/>
      <c r="B130" s="1291" t="s">
        <v>58</v>
      </c>
      <c r="C130" s="1292">
        <v>523</v>
      </c>
      <c r="D130" s="1314">
        <v>7.5737704918032787</v>
      </c>
      <c r="E130" s="1315">
        <v>280369900</v>
      </c>
      <c r="F130" s="471">
        <v>0.53735995485861676</v>
      </c>
      <c r="G130" s="472">
        <v>536080.11472275329</v>
      </c>
      <c r="H130" s="467">
        <v>-0.82069033031285732</v>
      </c>
      <c r="I130" s="373"/>
      <c r="J130" s="1501"/>
      <c r="K130" s="1316" t="s">
        <v>58</v>
      </c>
      <c r="L130" s="1317">
        <v>5020</v>
      </c>
      <c r="M130" s="1318">
        <v>0.26289308176100623</v>
      </c>
      <c r="N130" s="1319">
        <v>6166216417</v>
      </c>
    </row>
    <row r="131" spans="1:17" ht="23.1" hidden="1" customHeight="1">
      <c r="A131" s="1501"/>
      <c r="B131" s="1286" t="s">
        <v>49</v>
      </c>
      <c r="C131" s="1310">
        <v>636</v>
      </c>
      <c r="D131" s="1311">
        <v>14.142857142857142</v>
      </c>
      <c r="E131" s="1312">
        <v>421334170</v>
      </c>
      <c r="F131" s="829">
        <v>15.47966082735034</v>
      </c>
      <c r="G131" s="830">
        <v>662475.11006289313</v>
      </c>
      <c r="H131" s="463">
        <v>8.8279488598607347E-2</v>
      </c>
      <c r="I131" s="373"/>
      <c r="J131" s="1501"/>
      <c r="K131" s="1286" t="s">
        <v>49</v>
      </c>
      <c r="L131" s="1287">
        <v>3340</v>
      </c>
      <c r="M131" s="1307">
        <v>1.7973199329983252</v>
      </c>
      <c r="N131" s="1308">
        <v>4071153298</v>
      </c>
    </row>
    <row r="132" spans="1:17" ht="23.1" hidden="1" customHeight="1">
      <c r="A132" s="1501"/>
      <c r="B132" s="1286" t="s">
        <v>50</v>
      </c>
      <c r="C132" s="1310">
        <v>1506</v>
      </c>
      <c r="D132" s="1311">
        <v>10.952380952380953</v>
      </c>
      <c r="E132" s="1312">
        <v>1261889010</v>
      </c>
      <c r="F132" s="829">
        <v>6.8771526649802501</v>
      </c>
      <c r="G132" s="830">
        <v>837907.70916334656</v>
      </c>
      <c r="H132" s="463">
        <v>-0.34095535472276794</v>
      </c>
      <c r="I132" s="373"/>
      <c r="J132" s="1501"/>
      <c r="K132" s="1286" t="s">
        <v>50</v>
      </c>
      <c r="L132" s="1287">
        <v>4989</v>
      </c>
      <c r="M132" s="1307">
        <v>3.5190217391304346</v>
      </c>
      <c r="N132" s="1308">
        <v>5367380532</v>
      </c>
    </row>
    <row r="133" spans="1:17" ht="23.1" hidden="1" customHeight="1">
      <c r="A133" s="1501"/>
      <c r="B133" s="1286" t="s">
        <v>42</v>
      </c>
      <c r="C133" s="1310">
        <v>603</v>
      </c>
      <c r="D133" s="1311">
        <v>0.96416938110749184</v>
      </c>
      <c r="E133" s="1312">
        <v>498716731</v>
      </c>
      <c r="F133" s="829">
        <v>14.738475858486595</v>
      </c>
      <c r="G133" s="830">
        <v>827059.25538971811</v>
      </c>
      <c r="H133" s="463">
        <v>7.012789533259344</v>
      </c>
      <c r="I133" s="373"/>
      <c r="J133" s="1501"/>
      <c r="K133" s="1286" t="s">
        <v>42</v>
      </c>
      <c r="L133" s="1287">
        <v>2280</v>
      </c>
      <c r="M133" s="1307">
        <v>1.0994475138121547</v>
      </c>
      <c r="N133" s="1308">
        <v>2709873713</v>
      </c>
    </row>
    <row r="134" spans="1:17" ht="23.1" hidden="1" customHeight="1">
      <c r="A134" s="1501"/>
      <c r="B134" s="1291" t="s">
        <v>59</v>
      </c>
      <c r="C134" s="1292">
        <v>2745</v>
      </c>
      <c r="D134" s="1314">
        <v>4.7789473684210524</v>
      </c>
      <c r="E134" s="1315">
        <v>2181939911</v>
      </c>
      <c r="F134" s="471">
        <v>9.0341800210166223</v>
      </c>
      <c r="G134" s="472">
        <v>794877.92750455369</v>
      </c>
      <c r="H134" s="467">
        <v>0.73633351911945177</v>
      </c>
      <c r="I134" s="373"/>
      <c r="J134" s="1501"/>
      <c r="K134" s="1316" t="s">
        <v>15</v>
      </c>
      <c r="L134" s="1317">
        <v>10609</v>
      </c>
      <c r="M134" s="1318">
        <v>2.1350472813238772</v>
      </c>
      <c r="N134" s="1319">
        <v>12148407543</v>
      </c>
    </row>
    <row r="135" spans="1:17" ht="23.1" customHeight="1">
      <c r="A135" s="1505"/>
      <c r="B135" s="1298" t="s">
        <v>354</v>
      </c>
      <c r="C135" s="1320">
        <v>3785</v>
      </c>
      <c r="D135" s="1321">
        <v>-0.97739569771747314</v>
      </c>
      <c r="E135" s="1322">
        <v>2617348918</v>
      </c>
      <c r="F135" s="475">
        <v>-0.98413592045913367</v>
      </c>
      <c r="G135" s="476">
        <v>691505.65865257592</v>
      </c>
      <c r="H135" s="477">
        <v>-0.29818318023780555</v>
      </c>
      <c r="I135" s="373"/>
      <c r="J135" s="1505"/>
      <c r="K135" s="1298" t="s">
        <v>354</v>
      </c>
      <c r="L135" s="1320">
        <v>23294</v>
      </c>
      <c r="M135" s="1321">
        <v>-0.85633226017343245</v>
      </c>
      <c r="N135" s="1323">
        <v>26548694676</v>
      </c>
    </row>
    <row r="136" spans="1:17" ht="23.1" hidden="1" customHeight="1">
      <c r="A136" s="1503">
        <v>2022</v>
      </c>
      <c r="B136" s="1286" t="s">
        <v>30</v>
      </c>
      <c r="C136" s="1287">
        <v>589</v>
      </c>
      <c r="D136" s="1324">
        <v>13.023809523809524</v>
      </c>
      <c r="E136" s="1306">
        <v>544526670</v>
      </c>
      <c r="F136" s="460">
        <v>26.525076922377018</v>
      </c>
      <c r="G136" s="461">
        <v>924493.49745331064</v>
      </c>
      <c r="H136" s="462">
        <v>0.96273893164657864</v>
      </c>
      <c r="I136" s="373"/>
      <c r="J136" s="1503">
        <v>2022</v>
      </c>
      <c r="K136" s="1290" t="s">
        <v>31</v>
      </c>
      <c r="L136" s="1287">
        <v>2368</v>
      </c>
      <c r="M136" s="1307">
        <v>1.3775100401606424</v>
      </c>
      <c r="N136" s="1308">
        <v>2550244997</v>
      </c>
    </row>
    <row r="137" spans="1:17" ht="23.1" hidden="1" customHeight="1">
      <c r="A137" s="1503"/>
      <c r="B137" s="1286" t="s">
        <v>29</v>
      </c>
      <c r="C137" s="1287">
        <v>615</v>
      </c>
      <c r="D137" s="1324">
        <v>7.0921052631578956</v>
      </c>
      <c r="E137" s="1306">
        <v>667106975</v>
      </c>
      <c r="F137" s="460">
        <v>52.2882419617153</v>
      </c>
      <c r="G137" s="461">
        <v>1084726.7886178861</v>
      </c>
      <c r="H137" s="462">
        <v>5.5852136407973374</v>
      </c>
      <c r="I137" s="373"/>
      <c r="J137" s="1503"/>
      <c r="K137" s="1290" t="s">
        <v>29</v>
      </c>
      <c r="L137" s="1287">
        <v>2783</v>
      </c>
      <c r="M137" s="1307">
        <v>1.5555555555555554</v>
      </c>
      <c r="N137" s="1308">
        <v>2983601566</v>
      </c>
    </row>
    <row r="138" spans="1:17" ht="23.1" hidden="1" customHeight="1">
      <c r="A138" s="1503"/>
      <c r="B138" s="1286" t="s">
        <v>33</v>
      </c>
      <c r="C138" s="1287">
        <v>885</v>
      </c>
      <c r="D138" s="1324">
        <v>11.642857142857142</v>
      </c>
      <c r="E138" s="1306">
        <v>815529353</v>
      </c>
      <c r="F138" s="460">
        <v>17.089164348394302</v>
      </c>
      <c r="G138" s="461">
        <v>921502.09378531075</v>
      </c>
      <c r="H138" s="462">
        <v>0.4307813608899449</v>
      </c>
      <c r="I138" s="373"/>
      <c r="J138" s="1503"/>
      <c r="K138" s="1290" t="s">
        <v>33</v>
      </c>
      <c r="L138" s="1287">
        <v>7054</v>
      </c>
      <c r="M138" s="1307">
        <v>4.4471042471042468</v>
      </c>
      <c r="N138" s="1308">
        <v>8191568134</v>
      </c>
    </row>
    <row r="139" spans="1:17" ht="23.1" hidden="1" customHeight="1">
      <c r="A139" s="1503"/>
      <c r="B139" s="1291" t="s">
        <v>12</v>
      </c>
      <c r="C139" s="1292">
        <v>2089</v>
      </c>
      <c r="D139" s="1314">
        <v>10.111702127659575</v>
      </c>
      <c r="E139" s="1315">
        <v>2027162998</v>
      </c>
      <c r="F139" s="471">
        <v>25.195599854908462</v>
      </c>
      <c r="G139" s="472">
        <v>970398.75442795595</v>
      </c>
      <c r="H139" s="467">
        <v>1.357478589144467</v>
      </c>
      <c r="I139" s="373"/>
      <c r="J139" s="1503"/>
      <c r="K139" s="1316" t="s">
        <v>356</v>
      </c>
      <c r="L139" s="1317">
        <v>12205</v>
      </c>
      <c r="M139" s="1318">
        <v>2.61094674556213</v>
      </c>
      <c r="N139" s="1319">
        <v>13725414697</v>
      </c>
    </row>
    <row r="140" spans="1:17" ht="23.1" hidden="1" customHeight="1">
      <c r="A140" s="1503"/>
      <c r="B140" s="1309" t="s">
        <v>43</v>
      </c>
      <c r="C140" s="1310">
        <v>2042</v>
      </c>
      <c r="D140" s="1311">
        <v>23.023529411764706</v>
      </c>
      <c r="E140" s="1312">
        <v>2188365926</v>
      </c>
      <c r="F140" s="829">
        <v>99.217617491003452</v>
      </c>
      <c r="G140" s="830">
        <v>1071677.7306562194</v>
      </c>
      <c r="H140" s="463">
        <v>3.1716442148556778</v>
      </c>
      <c r="I140" s="373"/>
      <c r="J140" s="1503"/>
      <c r="K140" s="1290" t="s">
        <v>43</v>
      </c>
      <c r="L140" s="1287">
        <v>10062</v>
      </c>
      <c r="M140" s="1307">
        <v>7.9044247787610615</v>
      </c>
      <c r="N140" s="1308">
        <v>12835503924</v>
      </c>
    </row>
    <row r="141" spans="1:17" ht="23.1" hidden="1" customHeight="1">
      <c r="A141" s="1503"/>
      <c r="B141" s="1309" t="s">
        <v>35</v>
      </c>
      <c r="C141" s="1310">
        <v>3931</v>
      </c>
      <c r="D141" s="1311">
        <v>49.397435897435898</v>
      </c>
      <c r="E141" s="1312">
        <v>4315389377</v>
      </c>
      <c r="F141" s="829">
        <v>254.95262290696797</v>
      </c>
      <c r="G141" s="830">
        <v>1097784.1203256168</v>
      </c>
      <c r="H141" s="463">
        <v>4.0786834359561182</v>
      </c>
      <c r="I141" s="373"/>
      <c r="J141" s="1503"/>
      <c r="K141" s="1290" t="s">
        <v>35</v>
      </c>
      <c r="L141" s="1287">
        <v>12711</v>
      </c>
      <c r="M141" s="1307">
        <v>8.7327718223583464</v>
      </c>
      <c r="N141" s="1308">
        <v>16506437515</v>
      </c>
    </row>
    <row r="142" spans="1:17" ht="23.1" hidden="1" customHeight="1">
      <c r="A142" s="1503"/>
      <c r="B142" s="1309" t="s">
        <v>352</v>
      </c>
      <c r="C142" s="1310">
        <v>7720</v>
      </c>
      <c r="D142" s="1311">
        <v>45.506024096385545</v>
      </c>
      <c r="E142" s="1312">
        <v>8994087873</v>
      </c>
      <c r="F142" s="829">
        <v>229.87084388732288</v>
      </c>
      <c r="G142" s="830">
        <v>1165037.2892487047</v>
      </c>
      <c r="H142" s="463">
        <v>3.9643212545719688</v>
      </c>
      <c r="I142" s="373"/>
      <c r="J142" s="1503"/>
      <c r="K142" s="1290" t="s">
        <v>352</v>
      </c>
      <c r="L142" s="1287">
        <v>12727</v>
      </c>
      <c r="M142" s="1307">
        <v>5.8831800973499186</v>
      </c>
      <c r="N142" s="1308">
        <v>17065196003</v>
      </c>
    </row>
    <row r="143" spans="1:17" ht="23.1" hidden="1" customHeight="1">
      <c r="A143" s="1503"/>
      <c r="B143" s="1291" t="s">
        <v>57</v>
      </c>
      <c r="C143" s="1356">
        <v>13693</v>
      </c>
      <c r="D143" s="1314">
        <v>40.620060790273556</v>
      </c>
      <c r="E143" s="1315">
        <v>15497843176</v>
      </c>
      <c r="F143" s="471">
        <v>198.57693814534537</v>
      </c>
      <c r="G143" s="472">
        <v>1131807.7248229021</v>
      </c>
      <c r="H143" s="467">
        <v>3.7952101548103867</v>
      </c>
      <c r="I143" s="373"/>
      <c r="J143" s="1503"/>
      <c r="K143" s="1316" t="s">
        <v>23</v>
      </c>
      <c r="L143" s="1317">
        <v>35500</v>
      </c>
      <c r="M143" s="1357">
        <v>7.2847141190198368</v>
      </c>
      <c r="N143" s="1319">
        <v>46407137442</v>
      </c>
      <c r="P143" s="1326"/>
    </row>
    <row r="144" spans="1:17" ht="23.1" hidden="1" customHeight="1">
      <c r="A144" s="1503"/>
      <c r="B144" s="1309" t="s">
        <v>361</v>
      </c>
      <c r="C144" s="1354">
        <v>15640</v>
      </c>
      <c r="D144" s="1355">
        <v>133.82758620689654</v>
      </c>
      <c r="E144" s="1312">
        <v>17624148059</v>
      </c>
      <c r="F144" s="829">
        <v>386.21183585291345</v>
      </c>
      <c r="G144" s="830">
        <v>1126863.6866368286</v>
      </c>
      <c r="H144" s="463">
        <v>1.8719036418758286</v>
      </c>
      <c r="I144" s="1325"/>
      <c r="J144" s="1503"/>
      <c r="K144" s="1360" t="s">
        <v>361</v>
      </c>
      <c r="L144" s="1364">
        <v>11764</v>
      </c>
      <c r="M144" s="1363">
        <v>5.9078097475044036</v>
      </c>
      <c r="N144" s="1308">
        <v>13043249426.61899</v>
      </c>
      <c r="O144" s="1358"/>
      <c r="P144" s="1326"/>
      <c r="Q144" s="452"/>
    </row>
    <row r="145" spans="1:17" ht="23.1" hidden="1" customHeight="1">
      <c r="A145" s="1503"/>
      <c r="B145" s="1309" t="s">
        <v>47</v>
      </c>
      <c r="C145" s="1310">
        <v>14449</v>
      </c>
      <c r="D145" s="1311">
        <v>106.82835820895522</v>
      </c>
      <c r="E145" s="1312">
        <v>15042375326</v>
      </c>
      <c r="F145" s="829">
        <v>226.55548135285181</v>
      </c>
      <c r="G145" s="830">
        <v>1041066.8783998892</v>
      </c>
      <c r="H145" s="463">
        <v>1.1103491245956221</v>
      </c>
      <c r="I145" s="1325"/>
      <c r="J145" s="1503"/>
      <c r="K145" s="1360" t="s">
        <v>47</v>
      </c>
      <c r="L145" s="1364">
        <v>11487</v>
      </c>
      <c r="M145" s="1363">
        <v>6.3305679642629231</v>
      </c>
      <c r="N145" s="1308">
        <v>11755055043.035223</v>
      </c>
      <c r="Q145" s="452"/>
    </row>
    <row r="146" spans="1:17" ht="23.1" hidden="1" customHeight="1">
      <c r="A146" s="1503"/>
      <c r="B146" s="1309" t="s">
        <v>39</v>
      </c>
      <c r="C146" s="1310">
        <v>13399</v>
      </c>
      <c r="D146" s="1311">
        <v>48.08058608058608</v>
      </c>
      <c r="E146" s="1312">
        <v>14395976405</v>
      </c>
      <c r="F146" s="829">
        <v>84.309403866082036</v>
      </c>
      <c r="G146" s="830">
        <v>1074406.7769982833</v>
      </c>
      <c r="H146" s="463">
        <v>0.73814965709682756</v>
      </c>
      <c r="I146" s="1325"/>
      <c r="J146" s="1503"/>
      <c r="K146" s="1290" t="s">
        <v>39</v>
      </c>
      <c r="L146" s="1381">
        <v>17175</v>
      </c>
      <c r="M146" s="1382">
        <v>8.8142857142857149</v>
      </c>
      <c r="N146" s="1308">
        <v>17127449471.076431</v>
      </c>
      <c r="Q146" s="452"/>
    </row>
    <row r="147" spans="1:17" ht="23.1" hidden="1" customHeight="1">
      <c r="A147" s="1503"/>
      <c r="B147" s="1291" t="s">
        <v>14</v>
      </c>
      <c r="C147" s="1356">
        <v>43488</v>
      </c>
      <c r="D147" s="1314">
        <v>82.151051625239006</v>
      </c>
      <c r="E147" s="1315">
        <v>47062499790</v>
      </c>
      <c r="F147" s="471">
        <v>166.85860318814537</v>
      </c>
      <c r="G147" s="472">
        <v>1082195.0834713024</v>
      </c>
      <c r="H147" s="467">
        <v>1.0187189447065865</v>
      </c>
      <c r="I147" s="1325"/>
      <c r="J147" s="1503"/>
      <c r="K147" s="1316" t="s">
        <v>14</v>
      </c>
      <c r="L147" s="1317">
        <v>40426</v>
      </c>
      <c r="M147" s="1318">
        <v>7.0529880478087641</v>
      </c>
      <c r="N147" s="1404">
        <v>41925753940.730644</v>
      </c>
      <c r="Q147" s="452"/>
    </row>
    <row r="148" spans="1:17" ht="23.1" hidden="1" customHeight="1">
      <c r="A148" s="1503"/>
      <c r="B148" s="1309" t="s">
        <v>49</v>
      </c>
      <c r="C148" s="1354">
        <v>20912</v>
      </c>
      <c r="D148" s="1311">
        <v>31.880503144654085</v>
      </c>
      <c r="E148" s="1312">
        <v>22025100213</v>
      </c>
      <c r="F148" s="829">
        <v>51.274659358864724</v>
      </c>
      <c r="G148" s="830">
        <v>1053227.8219682479</v>
      </c>
      <c r="H148" s="463">
        <v>0.58983757422714045</v>
      </c>
      <c r="I148" s="1325"/>
      <c r="J148" s="1503"/>
      <c r="K148" s="1290" t="s">
        <v>49</v>
      </c>
      <c r="L148" s="1362">
        <v>22772</v>
      </c>
      <c r="M148" s="1403">
        <v>5.8179640718562871</v>
      </c>
      <c r="N148" s="1308">
        <v>19506167289.342171</v>
      </c>
      <c r="Q148" s="452"/>
    </row>
    <row r="149" spans="1:17" ht="23.1" hidden="1" customHeight="1">
      <c r="A149" s="1503"/>
      <c r="B149" s="1309" t="s">
        <v>50</v>
      </c>
      <c r="C149" s="1354">
        <v>27309</v>
      </c>
      <c r="D149" s="1355">
        <v>17.133466135458168</v>
      </c>
      <c r="E149" s="1312">
        <v>24744955973</v>
      </c>
      <c r="F149" s="829">
        <v>18.609455171497213</v>
      </c>
      <c r="G149" s="830">
        <v>906109.92614156508</v>
      </c>
      <c r="H149" s="463">
        <v>8.1395858078831429E-2</v>
      </c>
      <c r="I149" s="1325"/>
      <c r="J149" s="1503"/>
      <c r="K149" s="1290" t="s">
        <v>50</v>
      </c>
      <c r="L149" s="1362">
        <v>25927</v>
      </c>
      <c r="M149" s="1408">
        <v>4.1968330326718783</v>
      </c>
      <c r="N149" s="1308">
        <v>22537405511.995274</v>
      </c>
      <c r="Q149" s="452"/>
    </row>
    <row r="150" spans="1:17" ht="23.1" hidden="1" customHeight="1">
      <c r="A150" s="1503"/>
      <c r="B150" s="1309" t="s">
        <v>51</v>
      </c>
      <c r="C150" s="1354">
        <v>42765</v>
      </c>
      <c r="D150" s="1311">
        <v>69.920398009950247</v>
      </c>
      <c r="E150" s="1312">
        <v>41736266171</v>
      </c>
      <c r="F150" s="829">
        <v>82.687319026399379</v>
      </c>
      <c r="G150" s="830">
        <v>975944.49131298962</v>
      </c>
      <c r="H150" s="463">
        <v>0.18001761657707993</v>
      </c>
      <c r="I150" s="480"/>
      <c r="J150" s="1503"/>
      <c r="K150" s="1290" t="s">
        <v>51</v>
      </c>
      <c r="L150" s="1362">
        <v>23835</v>
      </c>
      <c r="M150" s="1408">
        <v>9.4539473684210531</v>
      </c>
      <c r="N150" s="1308">
        <v>19694293095.320618</v>
      </c>
      <c r="P150" s="510"/>
    </row>
    <row r="151" spans="1:17" ht="23.1" hidden="1" customHeight="1">
      <c r="A151" s="1503"/>
      <c r="B151" s="1291" t="s">
        <v>59</v>
      </c>
      <c r="C151" s="1356">
        <v>90986</v>
      </c>
      <c r="D151" s="1409">
        <v>32.146083788706697</v>
      </c>
      <c r="E151" s="1315">
        <v>88506322357</v>
      </c>
      <c r="F151" s="471">
        <v>39.563134626579547</v>
      </c>
      <c r="G151" s="472">
        <v>972746.60230145301</v>
      </c>
      <c r="H151" s="467">
        <v>0.22376854186315343</v>
      </c>
      <c r="I151" s="480"/>
      <c r="J151" s="1503"/>
      <c r="K151" s="1316" t="s">
        <v>59</v>
      </c>
      <c r="L151" s="1415">
        <v>72534</v>
      </c>
      <c r="M151" s="1357">
        <v>5.8370251673107738</v>
      </c>
      <c r="N151" s="1319">
        <v>61737865896.658066</v>
      </c>
      <c r="P151" s="510"/>
    </row>
    <row r="152" spans="1:17" ht="22.9" customHeight="1">
      <c r="A152" s="1503"/>
      <c r="B152" s="1298" t="s">
        <v>366</v>
      </c>
      <c r="C152" s="1420">
        <v>150256</v>
      </c>
      <c r="D152" s="1419">
        <v>38.697754293262882</v>
      </c>
      <c r="E152" s="1322">
        <v>153093828321</v>
      </c>
      <c r="F152" s="475">
        <v>57.491944756828175</v>
      </c>
      <c r="G152" s="476">
        <v>1018886.6223046002</v>
      </c>
      <c r="H152" s="477">
        <v>0.47343208194411313</v>
      </c>
      <c r="I152" s="480"/>
      <c r="J152" s="1503"/>
      <c r="K152" s="1298" t="s">
        <v>366</v>
      </c>
      <c r="L152" s="1420">
        <v>160665</v>
      </c>
      <c r="M152" s="1419">
        <v>5.8972696831802178</v>
      </c>
      <c r="N152" s="1323">
        <v>163796171976.3887</v>
      </c>
    </row>
    <row r="153" spans="1:17" ht="22.9" customHeight="1">
      <c r="A153" s="1506">
        <v>2023</v>
      </c>
      <c r="B153" s="1286" t="s">
        <v>31</v>
      </c>
      <c r="C153" s="1362">
        <v>61102</v>
      </c>
      <c r="D153" s="1324">
        <v>102.73853989813243</v>
      </c>
      <c r="E153" s="1306">
        <v>67150568851</v>
      </c>
      <c r="F153" s="460">
        <v>122.31915505809845</v>
      </c>
      <c r="G153" s="461">
        <v>1098991.3399070406</v>
      </c>
      <c r="H153" s="462">
        <v>0.18874966988347319</v>
      </c>
      <c r="I153" s="480"/>
      <c r="J153" s="1506">
        <v>2023</v>
      </c>
      <c r="K153" s="1290" t="s">
        <v>31</v>
      </c>
      <c r="L153" s="1287">
        <v>29171</v>
      </c>
      <c r="M153" s="1408">
        <v>11.31883445945946</v>
      </c>
      <c r="N153" s="1308">
        <v>22278466864.32489</v>
      </c>
    </row>
    <row r="154" spans="1:17" ht="22.9" customHeight="1">
      <c r="A154" s="1506"/>
      <c r="B154" s="1286" t="s">
        <v>28</v>
      </c>
      <c r="C154" s="1287">
        <v>73264</v>
      </c>
      <c r="D154" s="1324">
        <v>118.12845528455284</v>
      </c>
      <c r="E154" s="1306">
        <v>74380021216</v>
      </c>
      <c r="F154" s="460">
        <v>110.49639263777748</v>
      </c>
      <c r="G154" s="461">
        <v>1015232.8731164009</v>
      </c>
      <c r="H154" s="462">
        <v>-6.4065823975852476E-2</v>
      </c>
      <c r="I154" s="480"/>
      <c r="J154" s="1506"/>
      <c r="K154" s="1290" t="s">
        <v>29</v>
      </c>
      <c r="L154" s="1287">
        <v>33586</v>
      </c>
      <c r="M154" s="1307">
        <v>11.068271649299318</v>
      </c>
      <c r="N154" s="1308">
        <v>27726537325.189144</v>
      </c>
    </row>
    <row r="155" spans="1:17" ht="22.9" customHeight="1">
      <c r="A155" s="1506"/>
      <c r="B155" s="1286" t="s">
        <v>32</v>
      </c>
      <c r="C155" s="1287">
        <v>62685</v>
      </c>
      <c r="D155" s="1324">
        <v>69.830508474576277</v>
      </c>
      <c r="E155" s="1306">
        <v>61143001315</v>
      </c>
      <c r="F155" s="438">
        <v>73.973391319490617</v>
      </c>
      <c r="G155" s="429">
        <v>975400.83456967375</v>
      </c>
      <c r="H155" s="428">
        <v>5.8490090416354779E-2</v>
      </c>
      <c r="I155" s="480"/>
      <c r="J155" s="1506"/>
      <c r="K155" s="1290" t="s">
        <v>32</v>
      </c>
      <c r="L155" s="1287">
        <v>35688</v>
      </c>
      <c r="M155" s="1307">
        <v>4.0592571590586903</v>
      </c>
      <c r="N155" s="1308">
        <v>29518744220.976997</v>
      </c>
    </row>
    <row r="156" spans="1:17" ht="22.9" customHeight="1">
      <c r="A156" s="1506"/>
      <c r="B156" s="1291" t="s">
        <v>11</v>
      </c>
      <c r="C156" s="1292">
        <v>197051</v>
      </c>
      <c r="D156" s="1314">
        <v>93.327908089995219</v>
      </c>
      <c r="E156" s="1315">
        <v>202673591382</v>
      </c>
      <c r="F156" s="457">
        <v>98.978931927012212</v>
      </c>
      <c r="G156" s="458">
        <v>1028533.6861117173</v>
      </c>
      <c r="H156" s="450">
        <v>5.9908291739339203E-2</v>
      </c>
      <c r="I156" s="480"/>
      <c r="J156" s="1506"/>
      <c r="K156" s="1316" t="s">
        <v>11</v>
      </c>
      <c r="L156" s="1317">
        <v>98445</v>
      </c>
      <c r="M156" s="1318">
        <v>7.0659565751741091</v>
      </c>
      <c r="N156" s="1319">
        <v>79523748410.491028</v>
      </c>
    </row>
    <row r="157" spans="1:17" ht="22.9" customHeight="1">
      <c r="A157" s="1506"/>
      <c r="B157" s="1286" t="s">
        <v>43</v>
      </c>
      <c r="C157" s="1287">
        <v>59892</v>
      </c>
      <c r="D157" s="1324">
        <v>28.330068560235063</v>
      </c>
      <c r="E157" s="1306">
        <v>65241769755</v>
      </c>
      <c r="F157" s="438">
        <v>28.813007495621186</v>
      </c>
      <c r="G157" s="429">
        <v>1089323.611751152</v>
      </c>
      <c r="H157" s="428">
        <v>1.6465659955561041E-2</v>
      </c>
      <c r="I157" s="480"/>
      <c r="J157" s="1506"/>
      <c r="K157" s="1290" t="s">
        <v>43</v>
      </c>
      <c r="L157" s="1287">
        <v>29032</v>
      </c>
      <c r="M157" s="1307">
        <v>1.8853110713575831</v>
      </c>
      <c r="N157" s="1308">
        <v>23877570974.092876</v>
      </c>
    </row>
    <row r="158" spans="1:17" ht="22.9" customHeight="1">
      <c r="A158" s="1506"/>
      <c r="B158" s="1286" t="s">
        <v>35</v>
      </c>
      <c r="C158" s="1287">
        <v>62114</v>
      </c>
      <c r="D158" s="1324">
        <v>14.801068430424829</v>
      </c>
      <c r="E158" s="1306">
        <v>72665758306</v>
      </c>
      <c r="F158" s="438">
        <v>15.838748941935862</v>
      </c>
      <c r="G158" s="429">
        <v>1169877.2950703546</v>
      </c>
      <c r="H158" s="428">
        <v>6.5671540888525559E-2</v>
      </c>
      <c r="I158" s="480"/>
      <c r="J158" s="1506"/>
      <c r="K158" s="1290" t="s">
        <v>35</v>
      </c>
      <c r="L158" s="1287">
        <v>38612</v>
      </c>
      <c r="M158" s="1307">
        <v>2.0376838958382502</v>
      </c>
      <c r="N158" s="1308">
        <v>31372500577.432667</v>
      </c>
    </row>
    <row r="159" spans="1:17" ht="22.9" customHeight="1">
      <c r="A159" s="1506"/>
      <c r="B159" s="1286" t="s">
        <v>373</v>
      </c>
      <c r="C159" s="1287">
        <v>62604</v>
      </c>
      <c r="D159" s="1324">
        <v>7.1093264248704671</v>
      </c>
      <c r="E159" s="1306">
        <v>69647272333</v>
      </c>
      <c r="F159" s="438">
        <v>6.7436726565769014</v>
      </c>
      <c r="G159" s="429">
        <v>1112505.1487604626</v>
      </c>
      <c r="H159" s="428">
        <v>-4.5090522829632662E-2</v>
      </c>
      <c r="I159" s="480"/>
      <c r="J159" s="1506"/>
      <c r="K159" s="1290" t="s">
        <v>373</v>
      </c>
      <c r="L159" s="1287">
        <v>39793</v>
      </c>
      <c r="M159" s="1307">
        <v>2.1266598569969357</v>
      </c>
      <c r="N159" s="1308">
        <v>29143806975.372444</v>
      </c>
    </row>
    <row r="160" spans="1:17" ht="22.9" customHeight="1">
      <c r="A160" s="1506"/>
      <c r="B160" s="1291" t="s">
        <v>13</v>
      </c>
      <c r="C160" s="1292">
        <v>184610</v>
      </c>
      <c r="D160" s="1314">
        <v>12.482071131234937</v>
      </c>
      <c r="E160" s="1315">
        <v>207554800394</v>
      </c>
      <c r="F160" s="457">
        <v>12.392495848417147</v>
      </c>
      <c r="G160" s="458">
        <v>1124287.9605330154</v>
      </c>
      <c r="H160" s="450">
        <v>-6.644029833833609E-3</v>
      </c>
      <c r="I160" s="480"/>
      <c r="J160" s="1506"/>
      <c r="K160" s="1316" t="s">
        <v>13</v>
      </c>
      <c r="L160" s="1317">
        <v>107437</v>
      </c>
      <c r="M160" s="1318">
        <v>2.0263943661971831</v>
      </c>
      <c r="N160" s="1319">
        <v>84393878526.89798</v>
      </c>
    </row>
    <row r="161" spans="1:14" ht="22.9" customHeight="1">
      <c r="A161" s="1506"/>
      <c r="B161" s="1286" t="s">
        <v>37</v>
      </c>
      <c r="C161" s="1287">
        <v>66027</v>
      </c>
      <c r="D161" s="1324">
        <v>3.2216751918158568</v>
      </c>
      <c r="E161" s="1306">
        <v>78678825586</v>
      </c>
      <c r="F161" s="438">
        <v>3.4642626311699436</v>
      </c>
      <c r="G161" s="429">
        <v>1191615.9387220379</v>
      </c>
      <c r="H161" s="428">
        <v>5.7462364661394982E-2</v>
      </c>
      <c r="I161" s="480"/>
      <c r="J161" s="1506"/>
      <c r="K161" s="1290" t="s">
        <v>375</v>
      </c>
      <c r="L161" s="1287">
        <v>45156</v>
      </c>
      <c r="M161" s="1307">
        <v>2.8384903094185652</v>
      </c>
      <c r="N161" s="1308">
        <v>28720416523.191818</v>
      </c>
    </row>
    <row r="162" spans="1:14" ht="22.9" customHeight="1">
      <c r="A162" s="1506"/>
      <c r="B162" s="1286" t="s">
        <v>38</v>
      </c>
      <c r="C162" s="1287">
        <v>66613</v>
      </c>
      <c r="D162" s="1324">
        <v>3.6102152398089835</v>
      </c>
      <c r="E162" s="1306">
        <v>75297357447</v>
      </c>
      <c r="F162" s="438">
        <v>4.0056826674742156</v>
      </c>
      <c r="G162" s="429">
        <v>1130370.3098043925</v>
      </c>
      <c r="H162" s="428">
        <v>8.5780686387566085E-2</v>
      </c>
      <c r="I162" s="480"/>
      <c r="J162" s="1506"/>
      <c r="K162" s="1290" t="s">
        <v>47</v>
      </c>
      <c r="L162" s="1287">
        <v>47988</v>
      </c>
      <c r="M162" s="1307">
        <v>3.1775920605902321</v>
      </c>
      <c r="N162" s="1308">
        <v>30804280502.622452</v>
      </c>
    </row>
    <row r="163" spans="1:14" ht="22.9" customHeight="1">
      <c r="A163" s="1506"/>
      <c r="B163" s="1309" t="s">
        <v>39</v>
      </c>
      <c r="C163" s="1435">
        <v>70895</v>
      </c>
      <c r="D163" s="1311">
        <v>4.2910664974998136</v>
      </c>
      <c r="E163" s="1312">
        <v>91525037340</v>
      </c>
      <c r="F163" s="453">
        <v>5.3576818108851301</v>
      </c>
      <c r="G163" s="454">
        <v>1290994.2498060511</v>
      </c>
      <c r="H163" s="455">
        <v>0.20158796225474096</v>
      </c>
      <c r="I163" s="480"/>
      <c r="J163" s="1506"/>
      <c r="K163" s="1290" t="s">
        <v>39</v>
      </c>
      <c r="L163" s="1287">
        <v>40488</v>
      </c>
      <c r="M163" s="1307">
        <v>1.3573799126637556</v>
      </c>
      <c r="N163" s="1308">
        <v>27276428879.281586</v>
      </c>
    </row>
    <row r="164" spans="1:14" ht="22.9" customHeight="1">
      <c r="A164" s="1506"/>
      <c r="B164" s="1291" t="s">
        <v>14</v>
      </c>
      <c r="C164" s="1292">
        <v>203535</v>
      </c>
      <c r="D164" s="1314">
        <v>3.6802566225165565</v>
      </c>
      <c r="E164" s="1315">
        <v>245501220373</v>
      </c>
      <c r="F164" s="457">
        <v>4.2164934176565971</v>
      </c>
      <c r="G164" s="458">
        <v>1206186.7510403616</v>
      </c>
      <c r="H164" s="450">
        <v>0.11457422923354765</v>
      </c>
      <c r="J164" s="1506"/>
      <c r="K164" s="1316" t="s">
        <v>14</v>
      </c>
      <c r="L164" s="1317">
        <v>133632</v>
      </c>
      <c r="M164" s="1318">
        <v>2.3055954088952655</v>
      </c>
      <c r="N164" s="1319">
        <v>86801125905.095856</v>
      </c>
    </row>
    <row r="165" spans="1:14" ht="22.9" customHeight="1">
      <c r="A165" s="1506"/>
      <c r="B165" s="1309" t="s">
        <v>380</v>
      </c>
      <c r="C165" s="1435">
        <v>84578</v>
      </c>
      <c r="D165" s="1311">
        <v>3.0444720734506507</v>
      </c>
      <c r="E165" s="1312">
        <v>96859375272</v>
      </c>
      <c r="F165" s="453">
        <v>3.3976814786445395</v>
      </c>
      <c r="G165" s="454">
        <v>1145207.6813355719</v>
      </c>
      <c r="H165" s="455">
        <v>8.7331399198545823E-2</v>
      </c>
      <c r="I165" s="480"/>
      <c r="J165" s="1506"/>
      <c r="K165" s="1290" t="s">
        <v>380</v>
      </c>
      <c r="L165" s="1287">
        <v>41810</v>
      </c>
      <c r="M165" s="1307">
        <v>0.8360266994554717</v>
      </c>
      <c r="N165" s="1308">
        <v>27786496365.857021</v>
      </c>
    </row>
    <row r="166" spans="1:14" ht="22.9" customHeight="1">
      <c r="A166" s="1506"/>
      <c r="B166" s="1309" t="s">
        <v>383</v>
      </c>
      <c r="C166" s="1435">
        <v>86101</v>
      </c>
      <c r="D166" s="1311">
        <v>2.1528433849646635</v>
      </c>
      <c r="E166" s="1312">
        <v>86407042958</v>
      </c>
      <c r="F166" s="453">
        <v>2.4919053019242163</v>
      </c>
      <c r="G166" s="454">
        <v>1003554.4646171357</v>
      </c>
      <c r="H166" s="455">
        <v>0.10754163006525386</v>
      </c>
      <c r="I166" s="480"/>
      <c r="J166" s="1506"/>
      <c r="K166" s="1290" t="s">
        <v>383</v>
      </c>
      <c r="L166" s="1287">
        <v>41426</v>
      </c>
      <c r="M166" s="1307">
        <v>0.59779380568519302</v>
      </c>
      <c r="N166" s="1308">
        <v>27491254292.752907</v>
      </c>
    </row>
    <row r="167" spans="1:14" ht="22.9" customHeight="1">
      <c r="A167" s="1506"/>
      <c r="B167" s="1309" t="s">
        <v>42</v>
      </c>
      <c r="C167" s="1435">
        <v>88240</v>
      </c>
      <c r="D167" s="1311">
        <v>1.0633695779258741</v>
      </c>
      <c r="E167" s="1312">
        <v>88097672102</v>
      </c>
      <c r="F167" s="829">
        <v>1.110818244762243</v>
      </c>
      <c r="G167" s="830">
        <v>998387.03651405254</v>
      </c>
      <c r="H167" s="463">
        <v>2.2995718917240726E-2</v>
      </c>
      <c r="I167" s="480"/>
      <c r="J167" s="1506"/>
      <c r="K167" s="1309" t="s">
        <v>42</v>
      </c>
      <c r="L167" s="1287">
        <v>47081</v>
      </c>
      <c r="M167" s="1307">
        <v>0.97528844136773651</v>
      </c>
      <c r="N167" s="1308">
        <v>30025318195.398968</v>
      </c>
    </row>
    <row r="168" spans="1:14" ht="22.9" customHeight="1">
      <c r="A168" s="1506"/>
      <c r="B168" s="1291" t="s">
        <v>24</v>
      </c>
      <c r="C168" s="1292">
        <v>258919</v>
      </c>
      <c r="D168" s="1314">
        <v>1.8457015365001208</v>
      </c>
      <c r="E168" s="1315">
        <v>271364090332</v>
      </c>
      <c r="F168" s="471">
        <v>2.0660418725503367</v>
      </c>
      <c r="G168" s="472">
        <v>1048065.573913077</v>
      </c>
      <c r="H168" s="467">
        <v>7.7429179843367724E-2</v>
      </c>
      <c r="I168" s="480"/>
      <c r="J168" s="1506"/>
      <c r="K168" s="1291" t="s">
        <v>24</v>
      </c>
      <c r="L168" s="1317">
        <v>130317</v>
      </c>
      <c r="M168" s="1318">
        <v>0.79663330300272972</v>
      </c>
      <c r="N168" s="1319">
        <v>85303068854.008896</v>
      </c>
    </row>
    <row r="169" spans="1:14" ht="22.9" customHeight="1">
      <c r="A169" s="1506"/>
      <c r="B169" s="1298" t="s">
        <v>385</v>
      </c>
      <c r="C169" s="1420">
        <v>844115</v>
      </c>
      <c r="D169" s="1419">
        <v>4.6178455436055801</v>
      </c>
      <c r="E169" s="1322">
        <v>927093702481</v>
      </c>
      <c r="F169" s="475">
        <v>5.0557222498683174</v>
      </c>
      <c r="G169" s="476">
        <v>1098302.6038880958</v>
      </c>
      <c r="H169" s="477">
        <v>7.7943884869021263E-2</v>
      </c>
      <c r="I169" s="480"/>
      <c r="J169" s="1506"/>
      <c r="K169" s="1298" t="s">
        <v>385</v>
      </c>
      <c r="L169" s="1420">
        <v>469831</v>
      </c>
      <c r="M169" s="1419">
        <v>1.9242896710546789</v>
      </c>
      <c r="N169" s="1323">
        <v>336021821696.49377</v>
      </c>
    </row>
    <row r="170" spans="1:14" ht="22.9" customHeight="1">
      <c r="A170" s="1503">
        <v>2024</v>
      </c>
      <c r="B170" s="1351" t="s">
        <v>30</v>
      </c>
      <c r="C170" s="1287">
        <v>120327</v>
      </c>
      <c r="D170" s="1324">
        <v>0.96928087460312273</v>
      </c>
      <c r="E170" s="1306">
        <v>131090374281</v>
      </c>
      <c r="F170" s="460">
        <v>0.95218561099423682</v>
      </c>
      <c r="G170" s="461">
        <v>1089451.0316138524</v>
      </c>
      <c r="H170" s="462">
        <v>-8.6809676716790296E-3</v>
      </c>
      <c r="I170" s="480"/>
      <c r="J170" s="1503">
        <v>2024</v>
      </c>
      <c r="K170" s="1353" t="s">
        <v>30</v>
      </c>
      <c r="L170" s="1287">
        <v>66746</v>
      </c>
      <c r="M170" s="1307">
        <v>1.2880943402694456</v>
      </c>
      <c r="N170" s="1308">
        <v>38423497679.605904</v>
      </c>
    </row>
    <row r="171" spans="1:14" ht="22.9" customHeight="1">
      <c r="A171" s="1503"/>
      <c r="B171" s="1351" t="s">
        <v>28</v>
      </c>
      <c r="C171" s="1287">
        <v>110683</v>
      </c>
      <c r="D171" s="1324">
        <v>0.51074197423018131</v>
      </c>
      <c r="E171" s="1306">
        <v>121207721618</v>
      </c>
      <c r="F171" s="460">
        <v>0.62957363599039717</v>
      </c>
      <c r="G171" s="461">
        <v>1095088.8719857612</v>
      </c>
      <c r="H171" s="462">
        <v>7.8657814363547018E-2</v>
      </c>
      <c r="I171" s="480"/>
      <c r="J171" s="1503"/>
      <c r="K171" s="1353" t="s">
        <v>28</v>
      </c>
      <c r="L171" s="1287">
        <v>61456</v>
      </c>
      <c r="M171" s="1307">
        <v>0.82981003989757629</v>
      </c>
      <c r="N171" s="1308">
        <v>35598224575.904953</v>
      </c>
    </row>
    <row r="172" spans="1:14" ht="22.9" customHeight="1">
      <c r="A172" s="1503"/>
      <c r="B172" s="1351" t="s">
        <v>32</v>
      </c>
      <c r="C172" s="1287">
        <v>98840</v>
      </c>
      <c r="D172" s="1324">
        <v>0.57677275265214956</v>
      </c>
      <c r="E172" s="1306">
        <v>96957875078</v>
      </c>
      <c r="F172" s="438">
        <v>0.58575589998415167</v>
      </c>
      <c r="G172" s="429">
        <v>980957.86197895592</v>
      </c>
      <c r="H172" s="428">
        <v>5.6971731131785219E-3</v>
      </c>
      <c r="I172" s="480"/>
      <c r="J172" s="1503"/>
      <c r="K172" s="1353" t="s">
        <v>32</v>
      </c>
      <c r="L172" s="1287">
        <v>73250</v>
      </c>
      <c r="M172" s="1307">
        <v>1.052510647836808</v>
      </c>
      <c r="N172" s="1308">
        <v>43197956948.512711</v>
      </c>
    </row>
    <row r="173" spans="1:14" ht="22.9" customHeight="1">
      <c r="A173" s="1503"/>
      <c r="B173" s="1352" t="s">
        <v>11</v>
      </c>
      <c r="C173" s="1292">
        <v>329850</v>
      </c>
      <c r="D173" s="1314">
        <v>0.67393212924572832</v>
      </c>
      <c r="E173" s="1315">
        <v>349255970977</v>
      </c>
      <c r="F173" s="457">
        <v>0.72324360858006864</v>
      </c>
      <c r="G173" s="458">
        <v>1058832.714800667</v>
      </c>
      <c r="H173" s="450">
        <v>2.9458469953952182E-2</v>
      </c>
      <c r="I173" s="480"/>
      <c r="J173" s="1503"/>
      <c r="K173" s="1454" t="s">
        <v>11</v>
      </c>
      <c r="L173" s="1317">
        <v>201452</v>
      </c>
      <c r="M173" s="1318">
        <v>1.0463405962720302</v>
      </c>
      <c r="N173" s="1319">
        <v>117219679204.02357</v>
      </c>
    </row>
    <row r="174" spans="1:14" ht="22.9" customHeight="1">
      <c r="A174" s="1503"/>
      <c r="B174" s="1351" t="s">
        <v>43</v>
      </c>
      <c r="C174" s="1287">
        <v>87974</v>
      </c>
      <c r="D174" s="1324">
        <v>0.46887731249582587</v>
      </c>
      <c r="E174" s="1306">
        <v>94272628697</v>
      </c>
      <c r="F174" s="438">
        <v>0.44497350471972963</v>
      </c>
      <c r="G174" s="429">
        <v>1071596.4796076114</v>
      </c>
      <c r="H174" s="428">
        <v>-1.6273522351216707E-2</v>
      </c>
      <c r="I174" s="480"/>
      <c r="J174" s="1503"/>
      <c r="K174" s="1353" t="s">
        <v>43</v>
      </c>
      <c r="L174" s="1287">
        <v>80978</v>
      </c>
      <c r="M174" s="1307">
        <v>1.7892670157068062</v>
      </c>
      <c r="N174" s="1308">
        <v>44271016500.580795</v>
      </c>
    </row>
    <row r="175" spans="1:14" ht="23.1" customHeight="1">
      <c r="A175" s="1503"/>
      <c r="B175" s="1351" t="s">
        <v>35</v>
      </c>
      <c r="C175" s="1287">
        <v>84616</v>
      </c>
      <c r="D175" s="1324">
        <v>0.36226937566410156</v>
      </c>
      <c r="E175" s="1306">
        <v>96640102671</v>
      </c>
      <c r="F175" s="438">
        <v>0.32992629436333076</v>
      </c>
      <c r="G175" s="429">
        <v>1142101.9980972866</v>
      </c>
      <c r="H175" s="428">
        <v>-2.3742060034935286E-2</v>
      </c>
      <c r="J175" s="1503"/>
      <c r="K175" s="1353" t="s">
        <v>35</v>
      </c>
      <c r="L175" s="1287">
        <v>70030</v>
      </c>
      <c r="M175" s="1307">
        <v>0.8136848648088677</v>
      </c>
      <c r="N175" s="1308">
        <v>38843659854.747704</v>
      </c>
    </row>
    <row r="176" spans="1:14" ht="23.1" customHeight="1">
      <c r="A176" s="1503"/>
      <c r="B176" s="1351" t="s">
        <v>352</v>
      </c>
      <c r="C176" s="1287">
        <v>72773</v>
      </c>
      <c r="D176" s="1324">
        <v>0.16243371030605069</v>
      </c>
      <c r="E176" s="1306">
        <v>76867205606</v>
      </c>
      <c r="F176" s="460">
        <v>0.10366426467471412</v>
      </c>
      <c r="G176" s="461">
        <v>1056259.9536366509</v>
      </c>
      <c r="H176" s="462">
        <v>-5.055724477902801E-2</v>
      </c>
      <c r="J176" s="1503"/>
      <c r="K176" s="1353" t="s">
        <v>352</v>
      </c>
      <c r="L176" s="1287">
        <v>59832</v>
      </c>
      <c r="M176" s="1307">
        <v>0.50358103183977088</v>
      </c>
      <c r="N176" s="1308">
        <v>32770677745.871418</v>
      </c>
    </row>
    <row r="177" spans="1:14" ht="23.1" customHeight="1">
      <c r="A177" s="1503"/>
      <c r="B177" s="1352" t="s">
        <v>23</v>
      </c>
      <c r="C177" s="1292">
        <v>245363</v>
      </c>
      <c r="D177" s="1314">
        <v>0.32908834841016188</v>
      </c>
      <c r="E177" s="1315">
        <v>267779936974</v>
      </c>
      <c r="F177" s="471">
        <v>0.29016498999625639</v>
      </c>
      <c r="G177" s="472">
        <v>1091362.3365136553</v>
      </c>
      <c r="H177" s="467">
        <v>-2.9285757008151503E-2</v>
      </c>
      <c r="J177" s="1503"/>
      <c r="K177" s="1454" t="s">
        <v>23</v>
      </c>
      <c r="L177" s="1317">
        <v>210840</v>
      </c>
      <c r="M177" s="1318">
        <v>0.96245241397283987</v>
      </c>
      <c r="N177" s="1319">
        <v>115885354101.19991</v>
      </c>
    </row>
    <row r="178" spans="1:14" ht="23.1" customHeight="1">
      <c r="A178" s="1503"/>
      <c r="B178" s="1351" t="s">
        <v>395</v>
      </c>
      <c r="C178" s="1287">
        <v>74660</v>
      </c>
      <c r="D178" s="1324">
        <v>0.13074954185409005</v>
      </c>
      <c r="E178" s="1306">
        <v>84501133773</v>
      </c>
      <c r="F178" s="460">
        <v>7.400095443259902E-2</v>
      </c>
      <c r="G178" s="461">
        <v>1131812.6677337263</v>
      </c>
      <c r="H178" s="462">
        <v>-5.0186699459935369E-2</v>
      </c>
      <c r="J178" s="1503"/>
      <c r="K178" s="1353" t="s">
        <v>395</v>
      </c>
      <c r="L178" s="1287">
        <v>76916</v>
      </c>
      <c r="M178" s="1307">
        <v>0.70333953405970417</v>
      </c>
      <c r="N178" s="1308">
        <v>39937745431.932083</v>
      </c>
    </row>
    <row r="179" spans="1:14" ht="23.1" customHeight="1">
      <c r="A179" s="1503"/>
      <c r="B179" s="1351" t="s">
        <v>398</v>
      </c>
      <c r="C179" s="1287">
        <v>70156</v>
      </c>
      <c r="D179" s="1324">
        <v>5.3187816192034498E-2</v>
      </c>
      <c r="E179" s="1306">
        <v>78894643546</v>
      </c>
      <c r="F179" s="460">
        <v>4.7774400337117218E-2</v>
      </c>
      <c r="G179" s="461">
        <v>1124560.1736986146</v>
      </c>
      <c r="H179" s="462">
        <v>-5.1400289404127664E-3</v>
      </c>
      <c r="J179" s="1503"/>
      <c r="K179" s="1353" t="s">
        <v>398</v>
      </c>
      <c r="L179" s="1287">
        <v>66070</v>
      </c>
      <c r="M179" s="1307">
        <v>0.37680253396682506</v>
      </c>
      <c r="N179" s="1308">
        <v>32222225840.322273</v>
      </c>
    </row>
    <row r="180" spans="1:14" ht="23.1" customHeight="1">
      <c r="A180" s="1503"/>
      <c r="B180" s="1309" t="s">
        <v>39</v>
      </c>
      <c r="C180" s="1435">
        <v>73502</v>
      </c>
      <c r="D180" s="1311">
        <v>3.6772692009309438E-2</v>
      </c>
      <c r="E180" s="1312">
        <v>91255799420</v>
      </c>
      <c r="F180" s="453">
        <v>-2.9416859891553404E-3</v>
      </c>
      <c r="G180" s="454">
        <v>1241541.7188647927</v>
      </c>
      <c r="H180" s="455">
        <v>-3.8305771655208987E-2</v>
      </c>
      <c r="J180" s="1503"/>
      <c r="K180" s="1290" t="s">
        <v>39</v>
      </c>
      <c r="L180" s="1287">
        <v>56560</v>
      </c>
      <c r="M180" s="1307">
        <v>0.39695712309820186</v>
      </c>
      <c r="N180" s="1308">
        <v>29632258287.655666</v>
      </c>
    </row>
    <row r="181" spans="1:14" ht="23.1" customHeight="1">
      <c r="A181" s="1503"/>
      <c r="B181" s="1291" t="s">
        <v>14</v>
      </c>
      <c r="C181" s="1292">
        <v>218318</v>
      </c>
      <c r="D181" s="1314">
        <v>7.263124278379629E-2</v>
      </c>
      <c r="E181" s="1315">
        <v>254651576739</v>
      </c>
      <c r="F181" s="457">
        <v>3.727214207773577E-2</v>
      </c>
      <c r="G181" s="458">
        <v>1166425.0164393224</v>
      </c>
      <c r="H181" s="450">
        <v>-3.2964824532141335E-2</v>
      </c>
      <c r="J181" s="1503"/>
      <c r="K181" s="1316" t="s">
        <v>14</v>
      </c>
      <c r="L181" s="1317">
        <v>199546</v>
      </c>
      <c r="M181" s="1318">
        <v>0.49325011973180066</v>
      </c>
      <c r="N181" s="1319">
        <v>101792229559.91003</v>
      </c>
    </row>
    <row r="182" spans="1:14" ht="23.1" customHeight="1">
      <c r="A182" s="1503"/>
      <c r="B182" s="1309" t="s">
        <v>380</v>
      </c>
      <c r="C182" s="1435">
        <v>88200</v>
      </c>
      <c r="D182" s="1311">
        <v>4.2824375133013293E-2</v>
      </c>
      <c r="E182" s="1312">
        <v>104118910114</v>
      </c>
      <c r="F182" s="453">
        <v>7.49492222266952E-2</v>
      </c>
      <c r="G182" s="454">
        <v>1180486.5092290249</v>
      </c>
      <c r="H182" s="455">
        <v>3.0805615844551326E-2</v>
      </c>
      <c r="J182" s="1503"/>
      <c r="K182" s="1290" t="s">
        <v>380</v>
      </c>
      <c r="L182" s="1287">
        <v>65944</v>
      </c>
      <c r="M182" s="1307">
        <v>0.57723032767280547</v>
      </c>
      <c r="N182" s="1308">
        <v>34339929696.423435</v>
      </c>
    </row>
    <row r="183" spans="1:14" ht="23.1" customHeight="1">
      <c r="A183" s="1503"/>
      <c r="B183" s="1309" t="s">
        <v>383</v>
      </c>
      <c r="C183" s="1435">
        <v>81210</v>
      </c>
      <c r="D183" s="1311">
        <v>-5.6805379728458449E-2</v>
      </c>
      <c r="E183" s="1312">
        <v>82608543946</v>
      </c>
      <c r="F183" s="453">
        <v>-4.3960525461406497E-2</v>
      </c>
      <c r="G183" s="454">
        <v>1017221.3267577884</v>
      </c>
      <c r="H183" s="455">
        <v>1.3618455821295949E-2</v>
      </c>
      <c r="J183" s="1503"/>
      <c r="K183" s="1290" t="s">
        <v>383</v>
      </c>
      <c r="L183" s="1287">
        <v>63261</v>
      </c>
      <c r="M183" s="1307">
        <v>0.527084439723845</v>
      </c>
      <c r="N183" s="1308">
        <v>34249184173.523964</v>
      </c>
    </row>
    <row r="184" spans="1:14" ht="23.1" customHeight="1">
      <c r="A184" s="1503"/>
      <c r="B184" s="1309" t="s">
        <v>402</v>
      </c>
      <c r="C184" s="1435">
        <v>83062</v>
      </c>
      <c r="D184" s="1311">
        <v>-5.868087035358116E-2</v>
      </c>
      <c r="E184" s="1312">
        <v>84227685907</v>
      </c>
      <c r="F184" s="829">
        <v>-4.3928359316002252E-2</v>
      </c>
      <c r="G184" s="830">
        <v>1014033.925344923</v>
      </c>
      <c r="H184" s="463">
        <v>1.5672167464736875E-2</v>
      </c>
      <c r="J184" s="1503"/>
      <c r="K184" s="1309" t="s">
        <v>402</v>
      </c>
      <c r="L184" s="1287">
        <v>56047</v>
      </c>
      <c r="M184" s="1307">
        <v>0.19043775620738734</v>
      </c>
      <c r="N184" s="1308">
        <v>32417037572.134243</v>
      </c>
    </row>
    <row r="185" spans="1:14" ht="23.1" customHeight="1">
      <c r="A185" s="1503"/>
      <c r="B185" s="1291" t="s">
        <v>24</v>
      </c>
      <c r="C185" s="1292">
        <v>252472</v>
      </c>
      <c r="D185" s="1314">
        <v>-2.4899679050204848E-2</v>
      </c>
      <c r="E185" s="1315">
        <v>270955139967</v>
      </c>
      <c r="F185" s="471">
        <v>-1.507017249407161E-3</v>
      </c>
      <c r="G185" s="472">
        <v>1073208.6725141797</v>
      </c>
      <c r="H185" s="467">
        <v>2.3990005231474099E-2</v>
      </c>
      <c r="J185" s="1503"/>
      <c r="K185" s="1291" t="s">
        <v>24</v>
      </c>
      <c r="L185" s="1317">
        <v>185252</v>
      </c>
      <c r="M185" s="1318">
        <v>0.42154899207317542</v>
      </c>
      <c r="N185" s="1319">
        <v>101006151442.08165</v>
      </c>
    </row>
    <row r="186" spans="1:14" ht="23.1" customHeight="1">
      <c r="A186" s="1503"/>
      <c r="B186" s="1298" t="s">
        <v>401</v>
      </c>
      <c r="C186" s="1420">
        <v>1046003</v>
      </c>
      <c r="D186" s="1321">
        <v>0.23917120297589789</v>
      </c>
      <c r="E186" s="1322">
        <v>1142642624657</v>
      </c>
      <c r="F186" s="475">
        <v>0.23249960775180378</v>
      </c>
      <c r="G186" s="476">
        <v>1092389.4335456018</v>
      </c>
      <c r="H186" s="477">
        <v>-5.3839172570117055E-3</v>
      </c>
      <c r="J186" s="1503"/>
      <c r="K186" s="1298" t="s">
        <v>401</v>
      </c>
      <c r="L186" s="1320">
        <v>797090</v>
      </c>
      <c r="M186" s="1321">
        <v>0.69654620491197905</v>
      </c>
      <c r="N186" s="1323">
        <v>435903414307.21515</v>
      </c>
    </row>
    <row r="187" spans="1:14" ht="23.1" customHeight="1">
      <c r="A187" s="1506">
        <v>2025</v>
      </c>
      <c r="B187" s="1351" t="s">
        <v>30</v>
      </c>
      <c r="C187" s="1287">
        <v>91608</v>
      </c>
      <c r="D187" s="1324">
        <v>-0.2386746116831634</v>
      </c>
      <c r="E187" s="1306"/>
      <c r="F187" s="460"/>
      <c r="G187" s="461"/>
      <c r="H187" s="462"/>
      <c r="J187" s="1506">
        <v>2025</v>
      </c>
      <c r="K187" s="1353" t="s">
        <v>30</v>
      </c>
      <c r="L187" s="1287">
        <v>44042</v>
      </c>
      <c r="M187" s="1307">
        <v>-0.34015521529380033</v>
      </c>
      <c r="N187" s="1308"/>
    </row>
    <row r="188" spans="1:14" ht="23.1" customHeight="1">
      <c r="A188" s="1506"/>
      <c r="B188" s="1351" t="s">
        <v>29</v>
      </c>
      <c r="C188" s="1287">
        <v>88537</v>
      </c>
      <c r="D188" s="1324">
        <v>-0.20008492722459637</v>
      </c>
      <c r="E188" s="1306"/>
      <c r="F188" s="460"/>
      <c r="G188" s="461"/>
      <c r="H188" s="462"/>
      <c r="I188" s="372"/>
      <c r="J188" s="1506"/>
      <c r="K188" s="1353" t="s">
        <v>29</v>
      </c>
      <c r="L188" s="1287">
        <v>42130</v>
      </c>
      <c r="M188" s="1307">
        <v>-0.31446888831033581</v>
      </c>
      <c r="N188" s="1308"/>
    </row>
    <row r="189" spans="1:14" ht="23.1" customHeight="1">
      <c r="A189" s="1506"/>
      <c r="B189" s="1351" t="s">
        <v>32</v>
      </c>
      <c r="C189" s="1287">
        <v>72145</v>
      </c>
      <c r="D189" s="1324">
        <v>-0.27008296236341567</v>
      </c>
      <c r="E189" s="1306"/>
      <c r="F189" s="438"/>
      <c r="G189" s="429"/>
      <c r="H189" s="428"/>
      <c r="I189" s="372"/>
      <c r="J189" s="1506"/>
      <c r="K189" s="1353" t="s">
        <v>32</v>
      </c>
      <c r="L189" s="1287">
        <v>35995</v>
      </c>
      <c r="M189" s="1307">
        <v>-0.50860068259385671</v>
      </c>
      <c r="N189" s="1308"/>
    </row>
    <row r="190" spans="1:14" ht="23.1" customHeight="1">
      <c r="A190" s="1506"/>
      <c r="B190" s="1352" t="s">
        <v>11</v>
      </c>
      <c r="C190" s="1292">
        <v>252290</v>
      </c>
      <c r="D190" s="1314">
        <v>-0.23513718356828861</v>
      </c>
      <c r="E190" s="1315"/>
      <c r="F190" s="457"/>
      <c r="G190" s="458"/>
      <c r="H190" s="450"/>
      <c r="I190" s="372"/>
      <c r="J190" s="1506"/>
      <c r="K190" s="1454" t="s">
        <v>11</v>
      </c>
      <c r="L190" s="1317">
        <v>122167</v>
      </c>
      <c r="M190" s="1318">
        <v>-0.39356769850882589</v>
      </c>
      <c r="N190" s="1319"/>
    </row>
    <row r="191" spans="1:14" ht="23.1" customHeight="1">
      <c r="B191" s="1412"/>
      <c r="C191" s="1410"/>
      <c r="D191" s="1411"/>
      <c r="E191" s="1327"/>
      <c r="F191" s="1327"/>
      <c r="G191" s="1328"/>
      <c r="H191" s="1327"/>
      <c r="I191" s="372"/>
      <c r="J191" s="370"/>
      <c r="K191" s="1413"/>
      <c r="L191" s="1414"/>
      <c r="M191" s="224"/>
      <c r="N191" s="371"/>
    </row>
    <row r="192" spans="1:14" ht="23.1" customHeight="1">
      <c r="B192" s="1412"/>
      <c r="C192" s="1410"/>
      <c r="D192" s="1411"/>
      <c r="E192" s="1327"/>
      <c r="F192" s="1327"/>
      <c r="G192" s="1328"/>
      <c r="H192" s="1327"/>
      <c r="I192" s="372"/>
      <c r="J192" s="370"/>
      <c r="K192" s="1413"/>
      <c r="L192" s="1414"/>
      <c r="M192" s="224"/>
      <c r="N192" s="371"/>
    </row>
    <row r="193" spans="2:14" ht="23.1" customHeight="1">
      <c r="B193" s="513" t="s">
        <v>26</v>
      </c>
      <c r="C193" s="514"/>
      <c r="D193" s="515"/>
      <c r="E193" s="515"/>
      <c r="F193" s="516"/>
      <c r="N193" s="224"/>
    </row>
    <row r="194" spans="2:14" ht="23.1" customHeight="1">
      <c r="B194" s="513" t="s">
        <v>270</v>
      </c>
      <c r="C194" s="514"/>
      <c r="D194" s="517"/>
      <c r="E194" s="518"/>
      <c r="F194" s="519"/>
    </row>
    <row r="195" spans="2:14" ht="23.1" customHeight="1">
      <c r="B195" s="520" t="s">
        <v>357</v>
      </c>
      <c r="C195" s="520"/>
      <c r="D195" s="520"/>
      <c r="E195" s="520"/>
      <c r="F195" s="520"/>
    </row>
    <row r="196" spans="2:14" ht="23.1" customHeight="1">
      <c r="B196" s="520" t="s">
        <v>185</v>
      </c>
      <c r="C196" s="520"/>
      <c r="D196" s="520"/>
      <c r="E196" s="520"/>
      <c r="F196" s="520"/>
      <c r="J196" s="224"/>
      <c r="K196" s="224"/>
      <c r="L196" s="224"/>
      <c r="M196" s="224"/>
      <c r="N196" s="224"/>
    </row>
    <row r="197" spans="2:14" ht="23.1" customHeight="1">
      <c r="C197" s="520"/>
      <c r="D197" s="520"/>
      <c r="E197" s="520"/>
      <c r="F197" s="520"/>
      <c r="G197" s="224"/>
      <c r="H197" s="224"/>
      <c r="I197" s="224"/>
      <c r="J197" s="224"/>
      <c r="K197" s="224"/>
      <c r="L197" s="224"/>
      <c r="M197" s="224"/>
      <c r="N197" s="224"/>
    </row>
    <row r="198" spans="2:14" ht="23.1" customHeight="1">
      <c r="B198" s="520"/>
      <c r="C198" s="520"/>
      <c r="D198" s="520"/>
      <c r="E198" s="520"/>
      <c r="F198" s="520"/>
      <c r="G198" s="224"/>
      <c r="H198" s="224"/>
      <c r="I198" s="224"/>
      <c r="J198" s="224"/>
      <c r="K198" s="224"/>
      <c r="L198" s="224"/>
      <c r="M198" s="224"/>
      <c r="N198" s="224"/>
    </row>
    <row r="199" spans="2:14" ht="23.1" customHeight="1">
      <c r="B199" s="520"/>
      <c r="C199" s="520"/>
      <c r="D199" s="520"/>
      <c r="E199" s="520"/>
      <c r="F199" s="520"/>
      <c r="G199" s="224"/>
      <c r="H199" s="224"/>
      <c r="I199" s="224"/>
      <c r="J199" s="224"/>
      <c r="K199" s="224"/>
      <c r="L199" s="224"/>
      <c r="M199" s="224"/>
      <c r="N199" s="224"/>
    </row>
    <row r="200" spans="2:14" ht="23.1" customHeight="1">
      <c r="B200" s="520"/>
      <c r="C200" s="520"/>
      <c r="D200" s="520"/>
      <c r="E200" s="520"/>
      <c r="F200" s="520"/>
      <c r="G200" s="224"/>
      <c r="H200" s="224"/>
      <c r="I200" s="224"/>
      <c r="J200" s="2"/>
      <c r="K200" s="2"/>
      <c r="L200" s="2"/>
      <c r="M200" s="224"/>
      <c r="N200" s="224"/>
    </row>
    <row r="201" spans="2:14" ht="23.1" customHeight="1">
      <c r="B201" s="520"/>
      <c r="C201" s="520"/>
      <c r="D201" s="520"/>
      <c r="E201" s="520"/>
      <c r="F201" s="520"/>
      <c r="G201" s="224"/>
      <c r="H201" s="224"/>
      <c r="I201" s="224"/>
    </row>
    <row r="205" spans="2:14" ht="23.1" customHeight="1">
      <c r="K205" s="224"/>
      <c r="L205" s="2"/>
    </row>
    <row r="206" spans="2:14" ht="23.1" customHeight="1">
      <c r="K206" s="224"/>
      <c r="L206" s="2"/>
    </row>
    <row r="207" spans="2:14" ht="23.1" customHeight="1">
      <c r="K207" s="224"/>
      <c r="L207" s="2"/>
    </row>
  </sheetData>
  <mergeCells count="22">
    <mergeCell ref="A102:A118"/>
    <mergeCell ref="J102:J118"/>
    <mergeCell ref="A119:A135"/>
    <mergeCell ref="J119:J135"/>
    <mergeCell ref="A77:A93"/>
    <mergeCell ref="A94:A97"/>
    <mergeCell ref="A170:A186"/>
    <mergeCell ref="J170:J186"/>
    <mergeCell ref="A187:A190"/>
    <mergeCell ref="J187:J190"/>
    <mergeCell ref="A5:L6"/>
    <mergeCell ref="A8:B8"/>
    <mergeCell ref="A9:A25"/>
    <mergeCell ref="A26:A42"/>
    <mergeCell ref="A43:A59"/>
    <mergeCell ref="A60:A76"/>
    <mergeCell ref="A153:A169"/>
    <mergeCell ref="J153:J169"/>
    <mergeCell ref="A136:A152"/>
    <mergeCell ref="J136:J152"/>
    <mergeCell ref="A101:B101"/>
    <mergeCell ref="J101:K101"/>
  </mergeCells>
  <phoneticPr fontId="5" type="noConversion"/>
  <pageMargins left="0.23622047244094491" right="0.23622047244094491" top="0" bottom="0" header="0.23622047244094491" footer="0.23622047244094491"/>
  <pageSetup paperSize="9" scale="2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8"/>
  <sheetViews>
    <sheetView view="pageBreakPreview" zoomScale="70" zoomScaleNormal="70" zoomScaleSheetLayoutView="70" workbookViewId="0">
      <pane xSplit="2" ySplit="5" topLeftCell="C246" activePane="bottomRight" state="frozen"/>
      <selection activeCell="V162" sqref="V162"/>
      <selection pane="topRight" activeCell="V162" sqref="V162"/>
      <selection pane="bottomLeft" activeCell="V162" sqref="V162"/>
      <selection pane="bottomRight" activeCell="K266" sqref="K266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20" t="s">
        <v>209</v>
      </c>
      <c r="B1" s="1507"/>
      <c r="C1" s="1507"/>
      <c r="D1" s="1507"/>
      <c r="E1" s="1507"/>
      <c r="F1" s="1507"/>
      <c r="G1" s="1507"/>
      <c r="H1" s="1507"/>
      <c r="I1" s="1507"/>
      <c r="J1" s="1507"/>
      <c r="K1" s="1507"/>
      <c r="L1" s="1507"/>
      <c r="M1" s="1507"/>
      <c r="N1" s="1507"/>
      <c r="O1" s="1507"/>
      <c r="P1" s="1507"/>
      <c r="Q1" s="1507"/>
      <c r="R1" s="1507"/>
      <c r="S1" s="1507"/>
      <c r="T1" s="1507"/>
      <c r="U1" s="1507"/>
      <c r="V1" s="1507"/>
      <c r="W1" s="1203"/>
    </row>
    <row r="2" spans="1:23" s="224" customFormat="1" ht="23.1" customHeight="1">
      <c r="A2" s="1507"/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7"/>
      <c r="N2" s="1507"/>
      <c r="O2" s="1507"/>
      <c r="P2" s="1507"/>
      <c r="Q2" s="1507"/>
      <c r="R2" s="1507"/>
      <c r="S2" s="1507"/>
      <c r="T2" s="1507"/>
      <c r="U2" s="1507"/>
      <c r="V2" s="1507"/>
      <c r="W2" s="1203"/>
    </row>
    <row r="3" spans="1:23" ht="23.1" customHeight="1" thickBot="1">
      <c r="U3" s="1521" t="s">
        <v>95</v>
      </c>
      <c r="V3" s="1521"/>
      <c r="W3" s="1204"/>
    </row>
    <row r="4" spans="1:23" s="521" customFormat="1" ht="23.1" customHeight="1">
      <c r="A4" s="1529" t="s">
        <v>207</v>
      </c>
      <c r="B4" s="1530"/>
      <c r="C4" s="1527" t="s">
        <v>202</v>
      </c>
      <c r="D4" s="1522" t="s">
        <v>72</v>
      </c>
      <c r="E4" s="1522"/>
      <c r="F4" s="1522"/>
      <c r="G4" s="1522"/>
      <c r="H4" s="1522"/>
      <c r="I4" s="1523"/>
      <c r="J4" s="1205"/>
      <c r="K4" s="1524" t="s">
        <v>89</v>
      </c>
      <c r="L4" s="1525"/>
      <c r="M4" s="1525"/>
      <c r="N4" s="1525"/>
      <c r="O4" s="1525"/>
      <c r="P4" s="1526"/>
      <c r="Q4" s="1533" t="s">
        <v>73</v>
      </c>
      <c r="R4" s="1534"/>
      <c r="S4" s="1534"/>
      <c r="T4" s="1534"/>
      <c r="U4" s="1534"/>
      <c r="V4" s="1534"/>
      <c r="W4" s="1535"/>
    </row>
    <row r="5" spans="1:23" ht="23.1" customHeight="1">
      <c r="A5" s="1531"/>
      <c r="B5" s="1532"/>
      <c r="C5" s="1528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36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6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6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6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6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6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6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6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6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6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6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6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6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6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6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6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6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6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6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6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6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6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6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6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6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6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6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6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6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6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6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6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6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6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6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6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6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6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6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6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6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6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6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6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6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6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6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6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6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6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6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6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6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6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6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6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6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6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6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6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6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6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6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6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6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6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6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6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37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38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38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38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38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38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38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38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38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38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38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38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38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38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38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38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39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37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38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38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38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38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38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38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38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38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38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38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38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38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38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38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38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39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37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38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38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38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38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38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38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38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38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38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38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38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38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38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38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38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39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37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38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38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38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38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38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38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38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38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38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38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38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38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38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38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38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39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37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38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38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38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38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38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38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38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38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38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38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38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38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38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38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38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39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6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6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6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6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6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6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6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6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6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6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6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6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6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6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6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6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6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6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6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6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6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6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6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6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6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6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6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6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6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6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6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6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6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6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6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6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6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6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6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6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6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6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6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6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6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6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6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6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6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6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5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03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03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03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03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03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03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03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03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03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03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03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03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03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03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03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03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03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506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506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506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506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506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506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506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506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506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506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506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506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506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506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506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506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6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03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03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03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03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03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03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03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03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03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03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03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03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03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03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03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03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03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06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06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06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06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C265" s="7"/>
      <c r="F265" s="5"/>
      <c r="G265" s="141"/>
      <c r="I265" s="136"/>
      <c r="J265" s="136"/>
      <c r="O265" s="546"/>
      <c r="P265" s="546"/>
      <c r="Q265" s="547"/>
      <c r="R265" s="547"/>
      <c r="S265" s="547"/>
      <c r="T265" s="547"/>
      <c r="U265" s="547"/>
      <c r="V265" s="547"/>
      <c r="W265" s="547"/>
    </row>
    <row r="266" spans="1:23" ht="23.1" customHeight="1">
      <c r="C266" s="7"/>
      <c r="F266" s="5"/>
      <c r="G266" s="141"/>
      <c r="I266" s="136"/>
      <c r="J266" s="136"/>
      <c r="O266" s="546"/>
      <c r="P266" s="546"/>
      <c r="Q266" s="547"/>
      <c r="R266" s="547"/>
      <c r="S266" s="547"/>
      <c r="T266" s="547"/>
      <c r="U266" s="547"/>
      <c r="V266" s="547"/>
      <c r="W266" s="547"/>
    </row>
    <row r="267" spans="1:23" ht="22.5" customHeight="1">
      <c r="B267" s="7" t="s">
        <v>110</v>
      </c>
      <c r="C267" s="7"/>
      <c r="F267" s="5"/>
      <c r="G267" s="141"/>
      <c r="I267" s="136"/>
      <c r="J267" s="136"/>
      <c r="O267" s="546"/>
      <c r="P267" s="546"/>
      <c r="Q267" s="547"/>
      <c r="R267" s="547"/>
      <c r="S267" s="547"/>
      <c r="T267" s="547"/>
      <c r="U267" s="547"/>
      <c r="V267" s="547"/>
      <c r="W267" s="547"/>
    </row>
    <row r="268" spans="1:23" ht="23.1" customHeight="1">
      <c r="B268" s="7" t="s">
        <v>103</v>
      </c>
      <c r="C268" s="7"/>
      <c r="K268" s="548"/>
      <c r="O268" s="546"/>
      <c r="P268" s="546"/>
    </row>
    <row r="269" spans="1:23" ht="23.1" customHeight="1">
      <c r="A269" s="549"/>
      <c r="B269" s="549">
        <v>2014</v>
      </c>
      <c r="C269" s="550"/>
      <c r="D269" s="550"/>
      <c r="E269" s="550"/>
      <c r="F269" s="550"/>
      <c r="G269" s="551"/>
      <c r="H269" s="550"/>
      <c r="I269" s="552"/>
      <c r="J269" s="552"/>
      <c r="K269" s="553"/>
      <c r="L269" s="553"/>
      <c r="M269" s="553"/>
    </row>
    <row r="270" spans="1:23" ht="23.1" customHeight="1">
      <c r="A270" s="549"/>
      <c r="B270" s="549"/>
      <c r="C270" s="550"/>
      <c r="D270" s="552"/>
      <c r="E270" s="550"/>
      <c r="F270" s="550"/>
      <c r="G270" s="551"/>
      <c r="H270" s="552"/>
      <c r="I270" s="552"/>
      <c r="J270" s="552"/>
      <c r="K270" s="553"/>
      <c r="L270" s="553"/>
      <c r="M270" s="553"/>
    </row>
    <row r="271" spans="1:23" ht="23.1" customHeight="1">
      <c r="A271" s="549"/>
      <c r="B271" s="549"/>
      <c r="C271" s="550"/>
      <c r="D271" s="550"/>
      <c r="E271" s="550"/>
      <c r="F271" s="550"/>
      <c r="G271" s="551"/>
      <c r="H271" s="550"/>
      <c r="I271" s="552"/>
      <c r="J271" s="552"/>
      <c r="K271" s="553"/>
      <c r="L271" s="553"/>
      <c r="M271" s="553"/>
    </row>
    <row r="272" spans="1:2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2"/>
      <c r="E274" s="550"/>
      <c r="F274" s="550"/>
      <c r="G274" s="550"/>
      <c r="H274" s="552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5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2"/>
      <c r="E276" s="550"/>
      <c r="F276" s="550"/>
      <c r="G276" s="556"/>
      <c r="H276" s="552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307" spans="4:34" ht="23.1" customHeight="1">
      <c r="D307" s="309"/>
    </row>
    <row r="315" spans="4:34" ht="23.1" customHeight="1">
      <c r="AF315" s="554"/>
      <c r="AG315" s="554"/>
      <c r="AH315" s="554"/>
    </row>
    <row r="316" spans="4:34" ht="23.1" customHeight="1">
      <c r="AF316" s="554"/>
      <c r="AG316" s="554"/>
      <c r="AH316" s="554"/>
    </row>
    <row r="317" spans="4:34" ht="23.1" customHeight="1">
      <c r="AF317" s="554"/>
      <c r="AG317" s="554"/>
      <c r="AH317" s="554"/>
    </row>
    <row r="325" spans="4:10" ht="23.1" customHeight="1">
      <c r="D325" s="4"/>
      <c r="E325" s="4"/>
      <c r="F325" s="4"/>
      <c r="G325" s="4"/>
      <c r="H325" s="4"/>
      <c r="I325" s="4"/>
      <c r="J325" s="4"/>
    </row>
    <row r="327" spans="4:10" ht="23.1" customHeight="1">
      <c r="D327" s="6"/>
      <c r="F327" s="6"/>
      <c r="G327" s="6"/>
      <c r="H327" s="6"/>
      <c r="I327" s="6"/>
      <c r="J327" s="6"/>
    </row>
    <row r="328" spans="4:10" ht="23.1" customHeight="1">
      <c r="D328" s="6"/>
      <c r="F328" s="6"/>
      <c r="G328" s="6"/>
      <c r="H328" s="6"/>
      <c r="I328" s="6"/>
      <c r="J328" s="6"/>
    </row>
  </sheetData>
  <mergeCells count="23">
    <mergeCell ref="A125:A141"/>
    <mergeCell ref="A193:A209"/>
    <mergeCell ref="A40:A56"/>
    <mergeCell ref="A57:A73"/>
    <mergeCell ref="A74:A90"/>
    <mergeCell ref="A108:A124"/>
    <mergeCell ref="A91:A107"/>
    <mergeCell ref="A261:A264"/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83"/>
  <sheetViews>
    <sheetView view="pageBreakPreview" zoomScale="70" zoomScaleNormal="70" zoomScaleSheetLayoutView="70" workbookViewId="0">
      <pane ySplit="5" topLeftCell="A244" activePane="bottomLeft" state="frozen"/>
      <selection activeCell="V162" sqref="V162"/>
      <selection pane="bottomLeft" activeCell="L268" sqref="L268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07" t="s">
        <v>97</v>
      </c>
      <c r="B1" s="1507"/>
      <c r="C1" s="1507"/>
      <c r="D1" s="1507"/>
      <c r="E1" s="1507"/>
      <c r="F1" s="1507"/>
      <c r="G1" s="1507"/>
      <c r="H1" s="1507"/>
      <c r="I1" s="1507"/>
      <c r="J1" s="1507"/>
      <c r="K1" s="1507"/>
      <c r="L1" s="1507"/>
      <c r="M1" s="1507"/>
      <c r="N1" s="1507"/>
      <c r="O1" s="1507"/>
      <c r="P1" s="1507"/>
      <c r="Q1" s="1507"/>
      <c r="R1" s="1507"/>
      <c r="S1" s="1507"/>
      <c r="T1" s="1507"/>
      <c r="U1" s="1507"/>
      <c r="V1" s="1507"/>
      <c r="W1" s="1507"/>
      <c r="X1" s="1507"/>
      <c r="Y1" s="1507"/>
      <c r="Z1" s="1507"/>
      <c r="AA1" s="1507"/>
    </row>
    <row r="2" spans="1:27" ht="23.1" customHeight="1">
      <c r="A2" s="1507"/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7"/>
      <c r="N2" s="1507"/>
      <c r="O2" s="1507"/>
      <c r="P2" s="1507"/>
      <c r="Q2" s="1507"/>
      <c r="R2" s="1507"/>
      <c r="S2" s="1507"/>
      <c r="T2" s="1507"/>
      <c r="U2" s="1507"/>
      <c r="V2" s="1507"/>
      <c r="W2" s="1507"/>
      <c r="X2" s="1507"/>
      <c r="Y2" s="1507"/>
      <c r="Z2" s="1507"/>
      <c r="AA2" s="1507"/>
    </row>
    <row r="3" spans="1:27" ht="22.5" customHeight="1" thickBot="1">
      <c r="C3" s="557"/>
      <c r="W3" s="560"/>
      <c r="Y3" s="560"/>
      <c r="Z3" s="1554" t="s">
        <v>98</v>
      </c>
      <c r="AA3" s="1554"/>
    </row>
    <row r="4" spans="1:27" s="561" customFormat="1" ht="23.1" customHeight="1">
      <c r="A4" s="1529" t="s">
        <v>208</v>
      </c>
      <c r="B4" s="1543"/>
      <c r="C4" s="1540" t="s">
        <v>112</v>
      </c>
      <c r="D4" s="1541"/>
      <c r="E4" s="1541"/>
      <c r="F4" s="1541"/>
      <c r="G4" s="1541"/>
      <c r="H4" s="1541"/>
      <c r="I4" s="1542"/>
      <c r="J4" s="1545" t="s">
        <v>80</v>
      </c>
      <c r="K4" s="1546"/>
      <c r="L4" s="1546"/>
      <c r="M4" s="1546"/>
      <c r="N4" s="1546"/>
      <c r="O4" s="1547"/>
      <c r="P4" s="1548" t="s">
        <v>90</v>
      </c>
      <c r="Q4" s="1549"/>
      <c r="R4" s="1549"/>
      <c r="S4" s="1549"/>
      <c r="T4" s="1549"/>
      <c r="U4" s="1550"/>
      <c r="V4" s="1551" t="s">
        <v>73</v>
      </c>
      <c r="W4" s="1552"/>
      <c r="X4" s="1552"/>
      <c r="Y4" s="1552"/>
      <c r="Z4" s="1552"/>
      <c r="AA4" s="1553"/>
    </row>
    <row r="5" spans="1:27" s="525" customFormat="1" ht="23.1" customHeight="1">
      <c r="A5" s="1531"/>
      <c r="B5" s="1544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58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58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58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58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58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58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58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58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58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58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58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58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58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58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58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58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58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58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58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58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58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58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58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58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58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58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58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58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58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58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58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58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58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58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58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58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58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58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58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58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58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58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58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58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58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58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58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58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58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58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58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58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58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58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58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58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58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58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58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58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58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58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58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58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58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58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58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58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55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56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56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56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56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56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56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56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56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56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56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56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56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56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56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56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56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55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56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56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56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56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56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56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56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56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56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56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56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56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56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56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56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57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55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56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56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56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56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56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56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56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56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56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56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56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56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56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56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56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57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55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56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56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56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56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56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56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56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56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56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56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56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56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56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56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56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57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0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1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1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1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1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1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1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1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1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1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1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1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1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1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1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1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62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59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59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59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59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59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59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59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59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59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59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59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59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59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59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59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59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59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59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59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59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59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59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59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59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59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59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59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59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59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59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59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59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59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59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59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59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59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59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59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59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59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59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59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59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59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59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59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59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59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59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63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03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03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03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03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03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03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03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03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03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03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03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03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03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03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03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03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03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6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6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6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6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6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6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6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6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6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6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6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6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6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6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6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6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6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03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03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03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03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03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03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03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03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03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03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03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03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03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03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03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03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03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06">
        <v>2025</v>
      </c>
      <c r="B261" s="1431" t="s">
        <v>30</v>
      </c>
      <c r="C261" s="654"/>
      <c r="D261" s="602"/>
      <c r="E261" s="602"/>
      <c r="F261" s="653"/>
      <c r="G261" s="653"/>
      <c r="H261" s="602"/>
      <c r="I261" s="603"/>
      <c r="J261" s="654"/>
      <c r="K261" s="653"/>
      <c r="L261" s="653"/>
      <c r="M261" s="653"/>
      <c r="N261" s="653"/>
      <c r="O261" s="655"/>
      <c r="P261" s="975"/>
      <c r="Q261" s="298"/>
      <c r="R261" s="298"/>
      <c r="S261" s="298"/>
      <c r="T261" s="298"/>
      <c r="U261" s="300"/>
      <c r="V261" s="656"/>
      <c r="W261" s="657"/>
      <c r="X261" s="657"/>
      <c r="Y261" s="657"/>
      <c r="Z261" s="657"/>
      <c r="AA261" s="658"/>
    </row>
    <row r="262" spans="1:28" ht="23.1" customHeight="1">
      <c r="A262" s="1506"/>
      <c r="B262" s="1431" t="s">
        <v>29</v>
      </c>
      <c r="C262" s="654"/>
      <c r="D262" s="602"/>
      <c r="E262" s="602"/>
      <c r="F262" s="653"/>
      <c r="G262" s="653"/>
      <c r="H262" s="602"/>
      <c r="I262" s="603"/>
      <c r="J262" s="654"/>
      <c r="K262" s="653"/>
      <c r="L262" s="653"/>
      <c r="M262" s="653"/>
      <c r="N262" s="653"/>
      <c r="O262" s="655"/>
      <c r="P262" s="975"/>
      <c r="Q262" s="298"/>
      <c r="R262" s="298"/>
      <c r="S262" s="298"/>
      <c r="T262" s="298"/>
      <c r="U262" s="300"/>
      <c r="V262" s="656"/>
      <c r="W262" s="657"/>
      <c r="X262" s="657"/>
      <c r="Y262" s="657"/>
      <c r="Z262" s="657"/>
      <c r="AA262" s="658"/>
    </row>
    <row r="263" spans="1:28" ht="23.1" customHeight="1">
      <c r="A263" s="1506"/>
      <c r="B263" s="1431" t="s">
        <v>32</v>
      </c>
      <c r="C263" s="654"/>
      <c r="D263" s="1388"/>
      <c r="E263" s="1388"/>
      <c r="F263" s="1389"/>
      <c r="G263" s="1389"/>
      <c r="H263" s="1388"/>
      <c r="I263" s="603"/>
      <c r="J263" s="654"/>
      <c r="K263" s="1389"/>
      <c r="L263" s="1389"/>
      <c r="M263" s="1389"/>
      <c r="N263" s="1389"/>
      <c r="O263" s="655"/>
      <c r="P263" s="975"/>
      <c r="Q263" s="1377"/>
      <c r="R263" s="1377"/>
      <c r="S263" s="1377"/>
      <c r="T263" s="1377"/>
      <c r="U263" s="300"/>
      <c r="V263" s="656"/>
      <c r="W263" s="1391"/>
      <c r="X263" s="1391"/>
      <c r="Y263" s="1391"/>
      <c r="Z263" s="1391"/>
      <c r="AA263" s="658"/>
    </row>
    <row r="264" spans="1:28" ht="23.1" customHeight="1">
      <c r="A264" s="1506"/>
      <c r="B264" s="1392" t="s">
        <v>11</v>
      </c>
      <c r="C264" s="1178"/>
      <c r="D264" s="1394"/>
      <c r="E264" s="1394"/>
      <c r="F264" s="1394"/>
      <c r="G264" s="1394"/>
      <c r="H264" s="1394"/>
      <c r="I264" s="1179"/>
      <c r="J264" s="1159"/>
      <c r="K264" s="1396"/>
      <c r="L264" s="1396"/>
      <c r="M264" s="1396"/>
      <c r="N264" s="1396"/>
      <c r="O264" s="1183"/>
      <c r="P264" s="1184"/>
      <c r="Q264" s="1398"/>
      <c r="R264" s="1398"/>
      <c r="S264" s="1398"/>
      <c r="T264" s="1398"/>
      <c r="U264" s="1185"/>
      <c r="V264" s="1165"/>
      <c r="W264" s="1400"/>
      <c r="X264" s="1400"/>
      <c r="Y264" s="1400"/>
      <c r="Z264" s="1400"/>
      <c r="AA264" s="1186"/>
      <c r="AB264" s="1187"/>
    </row>
    <row r="265" spans="1:28" ht="23.1" customHeight="1">
      <c r="B265" s="224"/>
      <c r="H265" s="690"/>
      <c r="L265" s="691"/>
      <c r="M265" s="452"/>
    </row>
    <row r="266" spans="1:28" ht="23.1" customHeight="1">
      <c r="B266" s="224"/>
      <c r="H266" s="690"/>
      <c r="L266" s="691"/>
      <c r="M266" s="452"/>
    </row>
    <row r="267" spans="1:28" ht="23.1" customHeight="1">
      <c r="B267" s="7" t="s">
        <v>110</v>
      </c>
      <c r="H267" s="690"/>
      <c r="L267" s="691"/>
      <c r="M267" s="452"/>
    </row>
    <row r="268" spans="1:28" ht="23.1" customHeight="1">
      <c r="B268" s="7" t="s">
        <v>103</v>
      </c>
      <c r="H268" s="690"/>
    </row>
    <row r="269" spans="1:28" ht="23.1" customHeight="1">
      <c r="H269" s="690"/>
    </row>
    <row r="273" spans="2:9" ht="23.1" customHeight="1">
      <c r="B273" s="692" t="s">
        <v>99</v>
      </c>
    </row>
    <row r="274" spans="2:9" ht="23.1" customHeight="1">
      <c r="B274" s="692" t="s">
        <v>100</v>
      </c>
    </row>
    <row r="276" spans="2:9" ht="23.1" customHeight="1">
      <c r="G276" s="693"/>
      <c r="I276" s="693"/>
    </row>
    <row r="277" spans="2:9" ht="23.1" customHeight="1">
      <c r="G277" s="693"/>
      <c r="I277" s="693"/>
    </row>
    <row r="278" spans="2:9" ht="23.1" customHeight="1">
      <c r="D278" s="693"/>
      <c r="E278" s="693"/>
      <c r="F278" s="693"/>
      <c r="G278" s="693"/>
      <c r="H278" s="694"/>
      <c r="I278" s="693"/>
    </row>
    <row r="279" spans="2:9" ht="23.1" customHeight="1">
      <c r="C279" s="693"/>
      <c r="D279" s="693"/>
      <c r="E279" s="693"/>
      <c r="F279" s="693"/>
      <c r="G279" s="693"/>
      <c r="H279" s="693"/>
      <c r="I279" s="693"/>
    </row>
    <row r="280" spans="2:9" ht="23.1" customHeight="1">
      <c r="C280" s="693"/>
      <c r="D280" s="693"/>
      <c r="E280" s="693"/>
      <c r="F280" s="693"/>
      <c r="G280" s="693"/>
      <c r="H280" s="693"/>
      <c r="I280" s="693"/>
    </row>
    <row r="281" spans="2:9" ht="23.1" customHeight="1">
      <c r="C281" s="693"/>
      <c r="D281" s="693"/>
      <c r="E281" s="693"/>
      <c r="F281" s="693"/>
      <c r="H281" s="693"/>
    </row>
    <row r="282" spans="2:9" ht="23.1" customHeight="1">
      <c r="C282" s="693"/>
      <c r="D282" s="693"/>
      <c r="E282" s="693"/>
      <c r="F282" s="693"/>
    </row>
    <row r="283" spans="2:9" ht="23.1" customHeight="1">
      <c r="I283" s="695"/>
    </row>
  </sheetData>
  <mergeCells count="23">
    <mergeCell ref="A159:A175"/>
    <mergeCell ref="A74:A90"/>
    <mergeCell ref="A210:A226"/>
    <mergeCell ref="A142:A158"/>
    <mergeCell ref="A193:A209"/>
    <mergeCell ref="A125:A141"/>
    <mergeCell ref="A108:A124"/>
    <mergeCell ref="A261:A264"/>
    <mergeCell ref="A244:A260"/>
    <mergeCell ref="A1:AA2"/>
    <mergeCell ref="C4:I4"/>
    <mergeCell ref="A4:B5"/>
    <mergeCell ref="J4:O4"/>
    <mergeCell ref="P4:U4"/>
    <mergeCell ref="V4:AA4"/>
    <mergeCell ref="Z3:AA3"/>
    <mergeCell ref="A91:A107"/>
    <mergeCell ref="A6:A22"/>
    <mergeCell ref="A23:A39"/>
    <mergeCell ref="A40:A56"/>
    <mergeCell ref="A227:A243"/>
    <mergeCell ref="A57:A73"/>
    <mergeCell ref="A176:A192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2025-04-01T07:58:56Z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