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현재_통합_문서"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5년 자료분석방/2025년 월마감자료/25-09/"/>
    </mc:Choice>
  </mc:AlternateContent>
  <xr:revisionPtr revIDLastSave="568" documentId="13_ncr:1_{F5C8A071-C97E-41E4-AB1A-E35720A2EED9}" xr6:coauthVersionLast="47" xr6:coauthVersionMax="47" xr10:uidLastSave="{0B6C4727-C774-4D37-A304-FE1093387596}"/>
  <bookViews>
    <workbookView xWindow="28680" yWindow="-120" windowWidth="29040" windowHeight="1572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2020~'!$A$1:$O$211</definedName>
    <definedName name="_xlnm.Print_Area" localSheetId="2">'손익계산서 (Q)-자회사'!$A$1:$CB$97</definedName>
    <definedName name="_xlnm.Print_Area" localSheetId="1">'손익계산서 (Quarterly)-모두투어'!$A$1:$DI$41</definedName>
    <definedName name="_xlnm.Print_Area" localSheetId="6">'지역별 실적(매출액)'!$A$1:$AB$284</definedName>
    <definedName name="_xlnm.Print_Area" localSheetId="5">'지역별 실적(인원)'!$A$1:$W$284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Y3" i="25" l="1"/>
  <c r="CY4" i="25"/>
  <c r="CY5" i="25"/>
  <c r="CX3" i="25"/>
  <c r="CX4" i="25"/>
  <c r="CX5" i="25"/>
  <c r="CW3" i="25"/>
  <c r="CW4" i="25"/>
  <c r="CW5" i="25"/>
  <c r="CV3" i="25"/>
  <c r="CV4" i="25"/>
  <c r="CV5" i="25"/>
  <c r="CU3" i="25"/>
  <c r="CU4" i="25"/>
  <c r="CU5" i="25"/>
  <c r="CT3" i="25"/>
  <c r="CT4" i="25"/>
  <c r="CT5" i="25"/>
  <c r="CS3" i="25"/>
  <c r="CS4" i="25"/>
  <c r="CS5" i="25"/>
  <c r="CR3" i="25" l="1"/>
  <c r="CR4" i="25"/>
  <c r="CR5" i="25"/>
  <c r="CQ3" i="25" l="1"/>
  <c r="CQ4" i="25"/>
  <c r="CQ5" i="25"/>
  <c r="CP5" i="25"/>
  <c r="CP4" i="25"/>
  <c r="CP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<sst xmlns="http://schemas.openxmlformats.org/spreadsheetml/2006/main" count="5826" uniqueCount="412">
  <si>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</si>
  <si>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</si>
  <si>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</si>
  <si>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</si>
  <si>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</si>
  <si>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</si>
  <si>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</si>
  <si>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</si>
  <si>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</si>
  <si>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</si>
  <si>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</si>
  <si>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</si>
  <si>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</si>
  <si>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</si>
  <si>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</si>
  <si>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</si>
  <si>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</si>
  <si>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</si>
  <si>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</si>
  <si>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</si>
  <si>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</si>
  <si>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</si>
  <si>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</si>
  <si>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</si>
  <si>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</si>
  <si>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</si>
  <si>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</si>
  <si>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</si>
  <si>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</si>
  <si>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</si>
  <si>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</si>
  <si>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</si>
  <si>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</si>
  <si>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</si>
  <si>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</si>
  <si>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</si>
  <si>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</si>
  <si>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</si>
  <si>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</si>
  <si>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</si>
  <si>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</si>
  <si>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</si>
  <si>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</si>
  <si>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</si>
  <si>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</si>
  <si>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</si>
  <si>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</si>
  <si>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</si>
  <si>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</si>
  <si>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</si>
  <si>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</si>
  <si>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</si>
  <si>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</si>
  <si>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</si>
  <si>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</si>
  <si>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</si>
  <si>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</si>
  <si>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</si>
  <si>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</si>
  <si>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</si>
  <si>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</si>
  <si>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</si>
  <si>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</si>
  <si>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</si>
  <si>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</si>
  <si>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</si>
  <si>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</si>
  <si>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</si>
  <si>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</si>
  <si>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</si>
  <si>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</si>
  <si>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</si>
  <si>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</si>
  <si>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</si>
  <si>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</si>
  <si>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</si>
  <si>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</si>
  <si>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</si>
  <si>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</si>
  <si>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</si>
  <si>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</si>
  <si>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</si>
  <si>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</si>
  <si>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</si>
  <si>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</si>
  <si>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</si>
  <si>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</si>
  <si>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</si>
  <si>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</si>
  <si>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</si>
  <si>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</si>
  <si>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</si>
  <si>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</si>
  <si>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</si>
  <si>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</si>
  <si>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</si>
  <si>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</si>
  <si>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</si>
  <si>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</si>
  <si>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</si>
  <si>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</si>
  <si>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</si>
  <si>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</si>
  <si>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</si>
  <si>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</si>
  <si>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</si>
  <si>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</si>
  <si>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</si>
  <si>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</si>
  <si>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</si>
  <si>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</si>
  <si>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</si>
  <si>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</si>
  <si>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</si>
  <si>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</si>
  <si>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</si>
  <si>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</si>
  <si>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</si>
  <si>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</si>
  <si>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</si>
  <si>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</si>
  <si>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</si>
  <si>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</si>
  <si>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</si>
  <si>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</si>
  <si>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</si>
  <si>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</si>
  <si>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</si>
  <si>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</si>
  <si>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</si>
  <si>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</si>
  <si>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</si>
  <si>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</si>
  <si>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</si>
  <si>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</si>
  <si>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</si>
  <si>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</si>
  <si>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</si>
  <si>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</si>
  <si>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</si>
  <si>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</si>
  <si>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</si>
  <si>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</si>
  <si>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</si>
  <si>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</si>
  <si>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</si>
  <si>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</si>
  <si>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</si>
  <si>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</si>
  <si>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</si>
  <si>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</si>
  <si>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</si>
  <si>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</si>
  <si>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</si>
  <si>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</si>
  <si>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</si>
  <si>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</si>
  <si>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</si>
  <si>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</si>
  <si>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</si>
  <si>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</si>
  <si>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</si>
  <si>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</si>
  <si>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</si>
  <si>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</si>
  <si>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</si>
  <si>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</si>
  <si>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</si>
  <si>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</si>
  <si>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</si>
  <si>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</si>
  <si>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</si>
  <si>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</si>
  <si>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</si>
  <si>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</si>
  <si>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</si>
  <si>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</si>
  <si>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</si>
  <si>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</si>
  <si>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</si>
  <si>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</si>
  <si>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</si>
  <si>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</si>
  <si>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</si>
  <si>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</si>
  <si>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</si>
  <si>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</si>
  <si>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</si>
  <si>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</si>
  <si>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</si>
  <si>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</si>
  <si>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</si>
  <si>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</si>
  <si>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</si>
  <si>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</si>
  <si>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</si>
  <si>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</si>
  <si>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</si>
  <si>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</si>
  <si>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</si>
  <si>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</si>
  <si>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</si>
  <si>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</si>
  <si>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</si>
  <si>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</si>
  <si>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</si>
  <si>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</si>
  <si>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</si>
  <si>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</si>
  <si>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</si>
  <si>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</si>
  <si>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</si>
  <si>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</si>
  <si>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</si>
  <si>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</si>
  <si>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</si>
  <si>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</si>
  <si>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</si>
  <si>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</si>
  <si>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</si>
  <si>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</si>
  <si>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</si>
  <si>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</si>
  <si>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</si>
  <si>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</si>
  <si>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</si>
  <si>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</si>
  <si>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</si>
  <si>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</si>
  <si>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</si>
  <si>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</si>
  <si>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</si>
  <si>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</si>
  <si>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</si>
  <si>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</si>
  <si>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</si>
  <si>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</si>
  <si>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</si>
  <si>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</si>
  <si>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</si>
  <si>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</si>
  <si>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</si>
  <si>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</si>
  <si>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</si>
  <si>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</si>
  <si>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</si>
  <si>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</si>
  <si>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</si>
  <si>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</si>
  <si>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</si>
  <si>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</si>
  <si>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</si>
  <si>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</si>
  <si>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</si>
  <si>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</si>
  <si>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</si>
  <si>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</si>
  <si>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</si>
  <si>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</si>
  <si>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</si>
  <si>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</si>
  <si>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</si>
  <si>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</si>
  <si>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</si>
  <si>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</si>
  <si>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</si>
  <si>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</si>
  <si>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</si>
  <si>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</si>
  <si>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</si>
  <si>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</si>
  <si>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</si>
  <si>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</si>
  <si>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</si>
  <si>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</si>
  <si>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</si>
  <si>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</si>
  <si>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</si>
  <si>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</si>
  <si>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</si>
  <si>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</si>
  <si>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</si>
  <si>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</si>
  <si>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</si>
  <si>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</si>
  <si>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</si>
  <si>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</si>
  <si>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</si>
  <si>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</si>
  <si>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</si>
  <si>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</si>
  <si>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</si>
  <si>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</si>
  <si>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</si>
  <si>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</si>
  <si>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</si>
  <si>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</si>
  <si>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</si>
  <si>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</si>
  <si>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</si>
  <si>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</si>
  <si>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</si>
  <si>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</si>
  <si>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</si>
  <si>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</si>
  <si>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</si>
  <si>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</si>
  <si>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</si>
  <si>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</si>
  <si>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</si>
  <si>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</si>
  <si>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</si>
  <si>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</si>
  <si>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</si>
  <si>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</si>
  <si>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</si>
  <si>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</si>
  <si>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</si>
  <si>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</si>
  <si>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</si>
  <si>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</si>
  <si>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</si>
  <si>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</si>
  <si>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</si>
  <si>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</si>
  <si>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</si>
  <si>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</si>
  <si>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</si>
  <si>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</si>
  <si>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</si>
  <si>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</si>
  <si>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</si>
  <si>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</si>
  <si>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</si>
  <si>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</si>
  <si>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</si>
  <si>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</si>
  <si>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</si>
  <si>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</si>
  <si>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</si>
  <si>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</si>
  <si>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</si>
  <si>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</si>
  <si>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</si>
  <si>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</si>
  <si>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</si>
  <si>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</si>
  <si>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</si>
  <si>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</si>
  <si>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</si>
  <si>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</si>
  <si>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</si>
  <si>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</si>
  <si>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</si>
  <si>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</si>
  <si>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</si>
  <si>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</si>
  <si>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</si>
  <si>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</si>
  <si>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</si>
  <si>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</si>
  <si>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</si>
  <si>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</si>
  <si>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</si>
  <si>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</si>
  <si>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</si>
  <si>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</si>
  <si>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</si>
  <si>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</si>
  <si>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</si>
  <si>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</si>
  <si>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</si>
  <si>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</si>
  <si>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</si>
  <si>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</si>
  <si>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</si>
  <si>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</si>
  <si>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</si>
  <si>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</si>
  <si>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</si>
  <si>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</si>
  <si>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</si>
  <si>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</si>
  <si>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</si>
  <si>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</si>
  <si>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</si>
  <si>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</si>
  <si>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</si>
  <si>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</si>
  <si>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</si>
  <si>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</si>
  <si>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</si>
  <si>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</si>
  <si>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</si>
  <si>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</si>
  <si>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</si>
  <si>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</si>
  <si>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</si>
  <si>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</si>
  <si>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</si>
  <si>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</si>
  <si>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</si>
  <si>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</si>
  <si>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</si>
  <si>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</si>
  <si>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</si>
  <si>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1Q25</t>
    <phoneticPr fontId="2" type="noConversion"/>
  </si>
  <si>
    <t>1Q25</t>
  </si>
  <si>
    <t>* 연결자회사(2Q, 2025)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</si>
  <si>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2Q25</t>
  </si>
  <si>
    <t>2Q25</t>
    <phoneticPr fontId="2" type="noConversion"/>
  </si>
  <si>
    <t>2025.9.30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</si>
</sst>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75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5" xfId="2" applyNumberFormat="1" applyFont="1" applyFill="1" applyBorder="1" applyAlignment="1">
      <alignment horizontal="right" vertical="center"/>
    </xf>
    <xf numFmtId="183" fontId="18" fillId="4" borderId="3" xfId="0" applyNumberFormat="1" applyFont="1" applyFill="1" applyBorder="1" applyAlignment="1">
      <alignment horizontal="center" vertical="center"/>
    </xf>
    <xf numFmtId="184" fontId="105" fillId="5" borderId="3" xfId="2" applyNumberFormat="1" applyFont="1" applyFill="1" applyBorder="1" applyAlignment="1">
      <alignment horizontal="right" vertical="center"/>
    </xf>
    <xf numFmtId="184" fontId="91" fillId="0" borderId="3" xfId="2" applyNumberFormat="1" applyFont="1" applyFill="1" applyBorder="1" applyAlignment="1">
      <alignment horizontal="right" vertical="center"/>
    </xf>
    <xf numFmtId="184" fontId="16" fillId="0" borderId="3" xfId="2" applyNumberFormat="1" applyFont="1" applyFill="1" applyBorder="1" applyAlignment="1">
      <alignment horizontal="right" vertical="center"/>
    </xf>
    <xf numFmtId="184" fontId="20" fillId="5" borderId="3" xfId="2" applyNumberFormat="1" applyFont="1" applyFill="1" applyBorder="1" applyAlignment="1">
      <alignment horizontal="right" vertical="center"/>
    </xf>
    <xf numFmtId="184" fontId="15" fillId="0" borderId="3" xfId="2" applyNumberFormat="1" applyFont="1" applyFill="1" applyBorder="1" applyAlignment="1">
      <alignment horizontal="right" vertical="center"/>
    </xf>
    <xf numFmtId="183" fontId="91" fillId="0" borderId="72" xfId="0" applyNumberFormat="1" applyFont="1" applyBorder="1" applyAlignment="1">
      <alignment horizontal="right" vertical="center"/>
    </xf>
    <xf numFmtId="184" fontId="15" fillId="0" borderId="3" xfId="1" applyNumberFormat="1" applyFont="1" applyFill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실적(인원)'!$B$271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실적(인원)'!$D$271</c:f>
              <c:numCache>
                <c:formatCode>#,##0</c:formatCode>
                <c:ptCount val="1"/>
                <c:pt idx="0">
                  <c:v>20534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실적(인원)'!$B$271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실적(인원)'!$E$271</c:f>
              <c:numCache>
                <c:formatCode>#,##0</c:formatCode>
                <c:ptCount val="1"/>
                <c:pt idx="0">
                  <c:v>15282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실적(인원)'!$B$271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실적(인원)'!$F$271</c:f>
              <c:numCache>
                <c:formatCode>#,##0</c:formatCode>
                <c:ptCount val="1"/>
                <c:pt idx="0">
                  <c:v>9365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실적(인원)'!$B$271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실적(인원)'!$G$271</c:f>
              <c:numCache>
                <c:formatCode>#,##0</c:formatCode>
                <c:ptCount val="1"/>
                <c:pt idx="0">
                  <c:v>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실적(인원)'!$B$271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실적(인원)'!$H$271</c:f>
              <c:numCache>
                <c:formatCode>#,##0</c:formatCode>
                <c:ptCount val="1"/>
                <c:pt idx="0">
                  <c:v>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실적(인원)'!$B$271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실적(인원)'!$I$271</c:f>
              <c:numCache>
                <c:formatCode>#,##0</c:formatCode>
                <c:ptCount val="1"/>
                <c:pt idx="0">
                  <c:v>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실적(인원)'!$B$271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실적(인원)'!$J$271</c:f>
              <c:numCache>
                <c:formatCode>#,##0</c:formatCode>
                <c:ptCount val="1"/>
                <c:pt idx="0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실적(인원)'!$B$271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실적(인원)'!$Q$271</c:f>
              <c:numCache>
                <c:formatCode>0.0%</c:formatCode>
                <c:ptCount val="1"/>
                <c:pt idx="0">
                  <c:v>0.34560877907563875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실적(인원)'!$B$271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실적(인원)'!$R$271</c:f>
              <c:numCache>
                <c:formatCode>0.0%</c:formatCode>
                <c:ptCount val="1"/>
                <c:pt idx="0">
                  <c:v>0.25721210489110313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실적(인원)'!$B$271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실적(인원)'!$S$271</c:f>
              <c:numCache>
                <c:formatCode>0.0%</c:formatCode>
                <c:ptCount val="1"/>
                <c:pt idx="0">
                  <c:v>0.15762278250917292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실적(인원)'!$B$271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실적(인원)'!$T$271</c:f>
              <c:numCache>
                <c:formatCode>0.0%</c:formatCode>
                <c:ptCount val="1"/>
                <c:pt idx="0">
                  <c:v>0.11530952300804524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실적(인원)'!$B$271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실적(인원)'!$U$271</c:f>
              <c:numCache>
                <c:formatCode>0.0%</c:formatCode>
                <c:ptCount val="1"/>
                <c:pt idx="0">
                  <c:v>8.5383916248695596E-2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실적(인원)'!$B$271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실적(인원)'!$V$271</c:f>
              <c:numCache>
                <c:formatCode>0.0%</c:formatCode>
                <c:ptCount val="1"/>
                <c:pt idx="0">
                  <c:v>3.2012656949540509E-2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실적(인원)'!$B$271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실적(인원)'!$W$271</c:f>
              <c:numCache>
                <c:formatCode>0.0%</c:formatCode>
                <c:ptCount val="1"/>
                <c:pt idx="0">
                  <c:v>6.8502373178038842E-3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실적(매출액)'!$D$268</c:f>
              <c:numCache>
                <c:formatCode>#,##0,</c:formatCode>
                <c:ptCount val="1"/>
                <c:pt idx="0">
                  <c:v>57655962978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실적(매출액)'!$E$268</c:f>
              <c:numCache>
                <c:formatCode>#,##0,</c:formatCode>
                <c:ptCount val="1"/>
                <c:pt idx="0">
                  <c:v>47846137121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실적(매출액)'!$F$268</c:f>
              <c:numCache>
                <c:formatCode>#,##0,</c:formatCode>
                <c:ptCount val="1"/>
                <c:pt idx="0">
                  <c:v>37839832430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실적(매출액)'!$G$268</c:f>
              <c:numCache>
                <c:formatCode>#,##0,</c:formatCode>
                <c:ptCount val="1"/>
                <c:pt idx="0">
                  <c:v>64957713192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실적(매출액)'!$H$268</c:f>
              <c:numCache>
                <c:formatCode>#,##0,</c:formatCode>
                <c:ptCount val="1"/>
                <c:pt idx="0">
                  <c:v>14931247779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실적(매출액)'!$I$268</c:f>
              <c:numCache>
                <c:formatCode>#,##0,</c:formatCode>
                <c:ptCount val="1"/>
                <c:pt idx="0">
                  <c:v>9906708804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실적(매출액)'!$V$268</c:f>
              <c:numCache>
                <c:formatCode>0.0%</c:formatCode>
                <c:ptCount val="1"/>
                <c:pt idx="0">
                  <c:v>0.24730443484110062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실적(매출액)'!$W$268</c:f>
              <c:numCache>
                <c:formatCode>0.0%</c:formatCode>
                <c:ptCount val="1"/>
                <c:pt idx="0">
                  <c:v>0.20522702750717572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실적(매출액)'!$X$268</c:f>
              <c:numCache>
                <c:formatCode>0.0%</c:formatCode>
                <c:ptCount val="1"/>
                <c:pt idx="0">
                  <c:v>0.16230686108137424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실적(매출액)'!$Y$268</c:f>
              <c:numCache>
                <c:formatCode>0.0%</c:formatCode>
                <c:ptCount val="1"/>
                <c:pt idx="0">
                  <c:v>0.2786239223104745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실적(매출액)'!$Z$268</c:f>
              <c:numCache>
                <c:formatCode>0.0%</c:formatCode>
                <c:ptCount val="1"/>
                <c:pt idx="0">
                  <c:v>6.4044785703553667E-2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실적(매출액)'!$AA$268</c:f>
              <c:numCache>
                <c:formatCode>0.0%</c:formatCode>
                <c:ptCount val="1"/>
                <c:pt idx="0">
                  <c:v>4.2492968556321245E-2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68037</xdr:colOff>
      <xdr:row>275</xdr:row>
      <xdr:rowOff>4322</xdr:rowOff>
    </xdr:from>
    <xdr:to>
      <xdr:col>12</xdr:col>
      <xdr:colOff>823873</xdr:colOff>
      <xdr:row>283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275</xdr:row>
      <xdr:rowOff>4831</xdr:rowOff>
    </xdr:from>
    <xdr:to>
      <xdr:col>21</xdr:col>
      <xdr:colOff>686520</xdr:colOff>
      <xdr:row>283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275</xdr:row>
      <xdr:rowOff>32593</xdr:rowOff>
    </xdr:from>
    <xdr:to>
      <xdr:col>13</xdr:col>
      <xdr:colOff>126551</xdr:colOff>
      <xdr:row>284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275</xdr:row>
      <xdr:rowOff>98642</xdr:rowOff>
    </xdr:from>
    <xdr:to>
      <xdr:col>27</xdr:col>
      <xdr:colOff>435428</xdr:colOff>
      <xdr:row>285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59999389629810485"/>
    <pageSetUpPr fitToPage="1"/>
  </sheetPr>
  <dimension ref="A1:Z36"/>
  <sheetViews>
    <sheetView zoomScale="85" zoomScaleNormal="85" workbookViewId="0">
      <pane ySplit="1" topLeftCell="A2" activePane="bottomLeft" state="frozen"/>
      <selection pane="bottomLeft" activeCell="P35" sqref="P35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16384" width="20.625" style="227"/>
  </cols>
  <sheetData>
    <row r="1" spans="1:26" ht="20.100000000000001" customHeight="1">
      <c r="A1" s="1494" t="s">
        <v>93</v>
      </c>
      <c r="B1" s="1494"/>
      <c r="C1" s="1494"/>
      <c r="D1" s="1494"/>
      <c r="E1" s="1494"/>
      <c r="F1" s="1494"/>
      <c r="G1" s="1494"/>
      <c r="H1" s="1494"/>
      <c r="I1" s="1494"/>
      <c r="J1" s="1494"/>
      <c r="K1" s="1494"/>
      <c r="L1" s="1494"/>
      <c r="M1" s="1494"/>
      <c r="N1" s="1494"/>
    </row>
    <row r="2" spans="1:26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6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Z3" s="739" t="s">
        <v>96</v>
      </c>
    </row>
    <row r="4" spans="1:26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</row>
    <row r="5" spans="1:26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</row>
    <row r="6" spans="1:26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</row>
    <row r="7" spans="1:26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</row>
    <row r="8" spans="1:26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</row>
    <row r="9" spans="1:26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</row>
    <row r="10" spans="1:26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</row>
    <row r="11" spans="1:26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</row>
    <row r="12" spans="1:26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</row>
    <row r="13" spans="1:26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</row>
    <row r="14" spans="1:26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</row>
    <row r="15" spans="1:26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</row>
    <row r="16" spans="1:26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  <c r="Y16" s="237">
        <v>3468143498</v>
      </c>
      <c r="Z16" s="989">
        <v>-0.60252807712848799</v>
      </c>
    </row>
    <row r="17" spans="1:26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</row>
    <row r="18" spans="1:26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</row>
    <row r="19" spans="1:26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</row>
    <row r="20" spans="1:26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  <c r="Y20" s="237">
        <v>11728922538</v>
      </c>
      <c r="Z20" s="989">
        <v>-0.5028624189679709</v>
      </c>
    </row>
    <row r="21" spans="1:26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</row>
    <row r="22" spans="1:26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  <c r="Y22" s="237">
        <v>10614785539</v>
      </c>
      <c r="Z22" s="989">
        <v>-0.53855310712839666</v>
      </c>
    </row>
    <row r="23" spans="1:26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6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6" ht="20.100000000000001" customHeight="1">
      <c r="A25" s="231" t="s">
        <v>21</v>
      </c>
      <c r="B25" s="249"/>
      <c r="C25" s="249"/>
      <c r="D25" s="249"/>
      <c r="E25" s="249"/>
      <c r="F25" s="249"/>
      <c r="P25" s="739"/>
      <c r="Z25" s="739" t="s">
        <v>96</v>
      </c>
    </row>
    <row r="26" spans="1:26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</row>
    <row r="27" spans="1:26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</row>
    <row r="28" spans="1:26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</row>
    <row r="29" spans="1:26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</row>
    <row r="30" spans="1:26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</row>
    <row r="31" spans="1:26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  <c r="Y31" s="237">
        <v>4652320857</v>
      </c>
      <c r="Z31" s="989">
        <v>-0.59746179310094338</v>
      </c>
    </row>
    <row r="32" spans="1:26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  <c r="Y32" s="237">
        <v>10841323136</v>
      </c>
      <c r="Z32" s="989">
        <v>-0.17791547178808842</v>
      </c>
    </row>
    <row r="33" spans="1:26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</row>
    <row r="34" spans="1:26" ht="20.100000000000001" customHeight="1">
      <c r="W34" s="1445" t="s">
        <v>386</v>
      </c>
    </row>
    <row r="35" spans="1:26" ht="20.100000000000001" customHeight="1">
      <c r="A35" s="228" t="s">
        <v>279</v>
      </c>
    </row>
    <row r="36" spans="1:26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 codeName="Sheet2">
    <tabColor theme="9" tint="0.59999389629810485"/>
    <pageSetUpPr fitToPage="1"/>
  </sheetPr>
  <dimension ref="A1:DI41"/>
  <sheetViews>
    <sheetView view="pageBreakPreview" zoomScale="70" zoomScaleNormal="85" zoomScaleSheetLayoutView="70" workbookViewId="0">
      <pane xSplit="1" ySplit="2" topLeftCell="CW3" activePane="bottomRight" state="frozen"/>
      <selection activeCell="AQ18" sqref="AQ18"/>
      <selection pane="topRight" activeCell="AQ18" sqref="AQ18"/>
      <selection pane="bottomLeft" activeCell="AQ18" sqref="AQ18"/>
      <selection pane="bottomRight" activeCell="DH29" sqref="DH29:DI36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11" width="11.625" style="1139" customWidth="1"/>
    <col min="112" max="113" width="11.5" style="1139" customWidth="1"/>
    <col min="114" max="16384" width="20.625" style="1139"/>
  </cols>
  <sheetData>
    <row r="1" spans="1:113" ht="23.1" customHeight="1">
      <c r="A1" s="1495" t="s">
        <v>139</v>
      </c>
      <c r="B1" s="1495"/>
      <c r="C1" s="1495"/>
      <c r="D1" s="1495"/>
      <c r="E1" s="1495"/>
      <c r="F1" s="1495"/>
      <c r="G1" s="1495"/>
      <c r="H1" s="1495"/>
      <c r="I1" s="1495"/>
      <c r="J1" s="1495"/>
      <c r="K1" s="1495"/>
      <c r="L1" s="1495"/>
      <c r="M1" s="1495"/>
      <c r="N1" s="1495"/>
      <c r="O1" s="1495"/>
      <c r="P1" s="1495"/>
      <c r="Q1" s="1495"/>
      <c r="R1" s="1495"/>
      <c r="S1" s="1495"/>
      <c r="T1" s="1495"/>
      <c r="U1" s="1495"/>
      <c r="V1" s="1495"/>
      <c r="W1" s="1495"/>
      <c r="X1" s="1495"/>
      <c r="Y1" s="1495"/>
      <c r="Z1" s="1495"/>
      <c r="AA1" s="1495"/>
      <c r="AB1" s="1495"/>
      <c r="AC1" s="1495"/>
      <c r="AD1" s="1495"/>
      <c r="AE1" s="1495"/>
      <c r="AF1" s="1495"/>
      <c r="AG1" s="1495"/>
      <c r="AH1" s="1495"/>
      <c r="AI1" s="1495"/>
      <c r="AJ1" s="1495"/>
      <c r="AK1" s="1495"/>
      <c r="AL1" s="1495"/>
      <c r="AM1" s="1495"/>
      <c r="AN1" s="1495"/>
      <c r="AO1" s="1495"/>
      <c r="AP1" s="1495"/>
      <c r="AQ1" s="1495"/>
      <c r="AR1" s="1495"/>
      <c r="AS1" s="1495"/>
      <c r="AT1" s="1495"/>
      <c r="AU1" s="1495"/>
      <c r="AV1" s="1495"/>
      <c r="AW1" s="1495"/>
      <c r="AX1" s="1495"/>
      <c r="AY1" s="1495"/>
      <c r="AZ1" s="1495"/>
      <c r="BA1" s="1495"/>
      <c r="BB1" s="1495"/>
      <c r="BC1" s="1495"/>
      <c r="BD1" s="1495"/>
      <c r="BE1" s="1495"/>
      <c r="BF1" s="1495"/>
      <c r="BG1" s="1495"/>
      <c r="BH1" s="1495"/>
      <c r="BI1" s="1495"/>
      <c r="BJ1" s="1495"/>
      <c r="BK1" s="1495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13" ht="23.1" customHeight="1">
      <c r="A2" s="1495"/>
      <c r="B2" s="1495"/>
      <c r="C2" s="1495"/>
      <c r="D2" s="1495"/>
      <c r="E2" s="1495"/>
      <c r="F2" s="1495"/>
      <c r="G2" s="1495"/>
      <c r="H2" s="1495"/>
      <c r="I2" s="1495"/>
      <c r="J2" s="1495"/>
      <c r="K2" s="1495"/>
      <c r="L2" s="1495"/>
      <c r="M2" s="1495"/>
      <c r="N2" s="1495"/>
      <c r="O2" s="1495"/>
      <c r="P2" s="1495"/>
      <c r="Q2" s="1495"/>
      <c r="R2" s="1495"/>
      <c r="S2" s="1495"/>
      <c r="T2" s="1495"/>
      <c r="U2" s="1495"/>
      <c r="V2" s="1495"/>
      <c r="W2" s="1495"/>
      <c r="X2" s="1495"/>
      <c r="Y2" s="1495"/>
      <c r="Z2" s="1495"/>
      <c r="AA2" s="1495"/>
      <c r="AB2" s="1495"/>
      <c r="AC2" s="1495"/>
      <c r="AD2" s="1495"/>
      <c r="AE2" s="1495"/>
      <c r="AF2" s="1495"/>
      <c r="AG2" s="1495"/>
      <c r="AH2" s="1495"/>
      <c r="AI2" s="1495"/>
      <c r="AJ2" s="1495"/>
      <c r="AK2" s="1495"/>
      <c r="AL2" s="1495"/>
      <c r="AM2" s="1495"/>
      <c r="AN2" s="1495"/>
      <c r="AO2" s="1495"/>
      <c r="AP2" s="1495"/>
      <c r="AQ2" s="1495"/>
      <c r="AR2" s="1495"/>
      <c r="AS2" s="1495"/>
      <c r="AT2" s="1495"/>
      <c r="AU2" s="1495"/>
      <c r="AV2" s="1495"/>
      <c r="AW2" s="1495"/>
      <c r="AX2" s="1495"/>
      <c r="AY2" s="1495"/>
      <c r="AZ2" s="1495"/>
      <c r="BA2" s="1495"/>
      <c r="BB2" s="1495"/>
      <c r="BC2" s="1495"/>
      <c r="BD2" s="1495"/>
      <c r="BE2" s="1495"/>
      <c r="BF2" s="1495"/>
      <c r="BG2" s="1495"/>
      <c r="BH2" s="1495"/>
      <c r="BI2" s="1495"/>
      <c r="BJ2" s="1495"/>
      <c r="BK2" s="1495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13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13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96"/>
      <c r="W4" s="1496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I4" s="1139" t="s">
        <v>203</v>
      </c>
    </row>
    <row r="5" spans="1:113" s="999" customFormat="1" ht="23.1" customHeight="1">
      <c r="A5" s="1497"/>
      <c r="B5" s="1499">
        <v>2012</v>
      </c>
      <c r="C5" s="1500"/>
      <c r="D5" s="1500"/>
      <c r="E5" s="1501"/>
      <c r="F5" s="1499">
        <v>2013</v>
      </c>
      <c r="G5" s="1500"/>
      <c r="H5" s="1500"/>
      <c r="I5" s="1500"/>
      <c r="J5" s="1500"/>
      <c r="K5" s="1500"/>
      <c r="L5" s="1500"/>
      <c r="M5" s="1141"/>
      <c r="N5" s="1499">
        <v>2014</v>
      </c>
      <c r="O5" s="1500"/>
      <c r="P5" s="1500"/>
      <c r="Q5" s="1500"/>
      <c r="R5" s="1500"/>
      <c r="S5" s="1500"/>
      <c r="T5" s="1500"/>
      <c r="U5" s="1501"/>
      <c r="V5" s="1499">
        <v>2015</v>
      </c>
      <c r="W5" s="1500"/>
      <c r="X5" s="1500"/>
      <c r="Y5" s="1500"/>
      <c r="Z5" s="1500"/>
      <c r="AA5" s="1500"/>
      <c r="AB5" s="1500"/>
      <c r="AC5" s="1501"/>
      <c r="AD5" s="1499">
        <v>2016</v>
      </c>
      <c r="AE5" s="1500"/>
      <c r="AF5" s="1500"/>
      <c r="AG5" s="1500"/>
      <c r="AH5" s="1500"/>
      <c r="AI5" s="1500"/>
      <c r="AJ5" s="1500"/>
      <c r="AK5" s="1500"/>
      <c r="AL5" s="1499">
        <v>2017</v>
      </c>
      <c r="AM5" s="1500"/>
      <c r="AN5" s="1500"/>
      <c r="AO5" s="1500"/>
      <c r="AP5" s="1500"/>
      <c r="AQ5" s="1500"/>
      <c r="AR5" s="1500"/>
      <c r="AS5" s="1501"/>
      <c r="AT5" s="1499" t="s">
        <v>288</v>
      </c>
      <c r="AU5" s="1500"/>
      <c r="AV5" s="1500"/>
      <c r="AW5" s="1500"/>
      <c r="AX5" s="1500"/>
      <c r="AY5" s="1500"/>
      <c r="AZ5" s="1500"/>
      <c r="BA5" s="1501"/>
      <c r="BB5" s="1499">
        <v>2018</v>
      </c>
      <c r="BC5" s="1500"/>
      <c r="BD5" s="1500"/>
      <c r="BE5" s="1500"/>
      <c r="BF5" s="1500"/>
      <c r="BG5" s="1500"/>
      <c r="BH5" s="1500"/>
      <c r="BI5" s="1500"/>
      <c r="BJ5" s="1502">
        <v>2019</v>
      </c>
      <c r="BK5" s="1503"/>
      <c r="BL5" s="1503"/>
      <c r="BM5" s="1503"/>
      <c r="BN5" s="1503"/>
      <c r="BO5" s="1503"/>
      <c r="BP5" s="1503"/>
      <c r="BQ5" s="1503"/>
      <c r="BR5" s="1502">
        <v>2020</v>
      </c>
      <c r="BS5" s="1503"/>
      <c r="BT5" s="1503"/>
      <c r="BU5" s="1503"/>
      <c r="BV5" s="1503"/>
      <c r="BW5" s="1503"/>
      <c r="BX5" s="1503"/>
      <c r="BY5" s="1507"/>
      <c r="BZ5" s="1499">
        <v>2021</v>
      </c>
      <c r="CA5" s="1500"/>
      <c r="CB5" s="1500"/>
      <c r="CC5" s="1500"/>
      <c r="CD5" s="1500"/>
      <c r="CE5" s="1500"/>
      <c r="CF5" s="1500"/>
      <c r="CG5" s="1500"/>
      <c r="CH5" s="1499">
        <v>2022</v>
      </c>
      <c r="CI5" s="1500"/>
      <c r="CJ5" s="1500"/>
      <c r="CK5" s="1500"/>
      <c r="CL5" s="1500"/>
      <c r="CM5" s="1500"/>
      <c r="CN5" s="1500"/>
      <c r="CO5" s="1501"/>
      <c r="CP5" s="1499">
        <v>2023</v>
      </c>
      <c r="CQ5" s="1500"/>
      <c r="CR5" s="1500"/>
      <c r="CS5" s="1500"/>
      <c r="CT5" s="1500"/>
      <c r="CU5" s="1500"/>
      <c r="CV5" s="1500"/>
      <c r="CW5" s="1500"/>
      <c r="CX5" s="1499">
        <v>2024</v>
      </c>
      <c r="CY5" s="1500"/>
      <c r="CZ5" s="1500"/>
      <c r="DA5" s="1500"/>
      <c r="DB5" s="1500"/>
      <c r="DC5" s="1500"/>
      <c r="DD5" s="1500"/>
      <c r="DE5" s="1501"/>
      <c r="DF5" s="1499">
        <v>2025</v>
      </c>
      <c r="DG5" s="1500"/>
      <c r="DH5" s="1500"/>
      <c r="DI5" s="1501"/>
    </row>
    <row r="6" spans="1:113" s="999" customFormat="1" ht="23.1" customHeight="1">
      <c r="A6" s="1498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390</v>
      </c>
      <c r="CZ6" s="255" t="s">
        <v>13</v>
      </c>
      <c r="DA6" s="255" t="s">
        <v>390</v>
      </c>
      <c r="DB6" s="255" t="s">
        <v>14</v>
      </c>
      <c r="DC6" s="255" t="s">
        <v>390</v>
      </c>
      <c r="DD6" s="256" t="s">
        <v>15</v>
      </c>
      <c r="DE6" s="259" t="s">
        <v>390</v>
      </c>
      <c r="DF6" s="257" t="s">
        <v>11</v>
      </c>
      <c r="DG6" s="1370" t="s">
        <v>390</v>
      </c>
      <c r="DH6" s="1486" t="s">
        <v>57</v>
      </c>
      <c r="DI6" s="259" t="s">
        <v>390</v>
      </c>
    </row>
    <row r="7" spans="1:113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9">
        <v>49733448183</v>
      </c>
      <c r="DA7" s="262">
        <v>0.49487142800371009</v>
      </c>
      <c r="DB7" s="1469">
        <v>63476960045</v>
      </c>
      <c r="DC7" s="262">
        <v>0.27921881434304074</v>
      </c>
      <c r="DD7" s="1473">
        <v>52980534108</v>
      </c>
      <c r="DE7" s="1461">
        <v>6.9104458406681779E-2</v>
      </c>
      <c r="DF7" s="1484">
        <v>63049954348</v>
      </c>
      <c r="DG7" s="1485">
        <v>-0.17869758612221354</v>
      </c>
      <c r="DH7" s="1473">
        <v>37232732720</v>
      </c>
      <c r="DI7" s="1461">
        <v>-0.25135428810409777</v>
      </c>
    </row>
    <row r="8" spans="1:113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2">
        <v>3063184173</v>
      </c>
      <c r="DA8" s="704"/>
      <c r="DB8" s="1462">
        <v>2936496975</v>
      </c>
      <c r="DC8" s="704"/>
      <c r="DD8" s="1367">
        <v>2290537211</v>
      </c>
      <c r="DE8" s="1463"/>
      <c r="DF8" s="1192">
        <v>2328679886</v>
      </c>
      <c r="DG8" s="1371"/>
      <c r="DH8" s="1489">
        <v>1916654465</v>
      </c>
      <c r="DI8" s="706"/>
    </row>
    <row r="9" spans="1:113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2">
        <v>43424416678</v>
      </c>
      <c r="DA9" s="704"/>
      <c r="DB9" s="1462">
        <v>57982352771</v>
      </c>
      <c r="DC9" s="704"/>
      <c r="DD9" s="1367">
        <v>47859455470</v>
      </c>
      <c r="DE9" s="1464"/>
      <c r="DF9" s="1192">
        <v>57167937271</v>
      </c>
      <c r="DG9" s="1371"/>
      <c r="DH9" s="1489">
        <v>32674039550</v>
      </c>
      <c r="DI9" s="706"/>
    </row>
    <row r="10" spans="1:113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2">
        <v>3245847332</v>
      </c>
      <c r="DA10" s="704"/>
      <c r="DB10" s="1462">
        <v>2558110299</v>
      </c>
      <c r="DC10" s="704"/>
      <c r="DD10" s="1367">
        <v>2830541427</v>
      </c>
      <c r="DE10" s="1465"/>
      <c r="DF10" s="1192">
        <v>3553337191</v>
      </c>
      <c r="DG10" s="1371"/>
      <c r="DH10" s="1489">
        <v>2642038705</v>
      </c>
      <c r="DI10" s="706"/>
    </row>
    <row r="11" spans="1:113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2">
        <v>13968621033</v>
      </c>
      <c r="DA11" s="704"/>
      <c r="DB11" s="1462">
        <v>27117872575</v>
      </c>
      <c r="DC11" s="704"/>
      <c r="DD11" s="1367">
        <v>15472474609</v>
      </c>
      <c r="DE11" s="706"/>
      <c r="DF11" s="1192">
        <v>19489820148</v>
      </c>
      <c r="DG11" s="1371"/>
      <c r="DH11" s="1489">
        <v>4340950084</v>
      </c>
      <c r="DI11" s="706"/>
    </row>
    <row r="12" spans="1:113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2">
        <v>35764827150</v>
      </c>
      <c r="DA12" s="704"/>
      <c r="DB12" s="1462">
        <v>36359087470</v>
      </c>
      <c r="DC12" s="704"/>
      <c r="DD12" s="1367">
        <v>37508059499</v>
      </c>
      <c r="DE12" s="706"/>
      <c r="DF12" s="1192">
        <v>43560134200</v>
      </c>
      <c r="DG12" s="1371"/>
      <c r="DH12" s="1489">
        <v>32891782636</v>
      </c>
      <c r="DI12" s="706"/>
    </row>
    <row r="13" spans="1:113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9">
        <v>40991735630</v>
      </c>
      <c r="DA13" s="262">
        <v>0.47463123922875905</v>
      </c>
      <c r="DB13" s="1469">
        <v>34849815635</v>
      </c>
      <c r="DC13" s="262">
        <v>-4.7520942921984277E-2</v>
      </c>
      <c r="DD13" s="1366">
        <v>35715862387</v>
      </c>
      <c r="DE13" s="267">
        <v>-0.13344788491530701</v>
      </c>
      <c r="DF13" s="1191">
        <v>35967030203</v>
      </c>
      <c r="DG13" s="264">
        <v>-0.13046267793090094</v>
      </c>
      <c r="DH13" s="1490">
        <v>30906715208</v>
      </c>
      <c r="DI13" s="267" t="s">
        <v>346</v>
      </c>
    </row>
    <row r="14" spans="1:113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8"/>
      <c r="CX14" s="1193">
        <v>9767718631</v>
      </c>
      <c r="CY14" s="395"/>
      <c r="CZ14" s="1470">
        <v>9289772150</v>
      </c>
      <c r="DA14" s="395"/>
      <c r="DB14" s="1470">
        <v>9579612208</v>
      </c>
      <c r="DC14" s="395"/>
      <c r="DD14" s="1368">
        <v>9671076495</v>
      </c>
      <c r="DE14" s="1466"/>
      <c r="DF14" s="1193">
        <v>9686139473</v>
      </c>
      <c r="DG14" s="360"/>
      <c r="DH14" s="1491">
        <v>9405258948</v>
      </c>
      <c r="DI14" s="1170"/>
    </row>
    <row r="15" spans="1:113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8"/>
      <c r="CX15" s="1193">
        <v>3663679585</v>
      </c>
      <c r="CY15" s="395"/>
      <c r="CZ15" s="1470">
        <v>2888528078</v>
      </c>
      <c r="DA15" s="395"/>
      <c r="DB15" s="1470">
        <v>2770733205</v>
      </c>
      <c r="DC15" s="395"/>
      <c r="DD15" s="1368">
        <v>3033228121</v>
      </c>
      <c r="DE15" s="1170"/>
      <c r="DF15" s="1193">
        <v>3125760433</v>
      </c>
      <c r="DG15" s="360"/>
      <c r="DH15" s="1491">
        <v>2268251522</v>
      </c>
      <c r="DI15" s="1170"/>
    </row>
    <row r="16" spans="1:113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9"/>
      <c r="CX16" s="1192">
        <v>24126721360</v>
      </c>
      <c r="CY16" s="1182"/>
      <c r="CZ16" s="1462">
        <v>19407204063</v>
      </c>
      <c r="DA16" s="1182"/>
      <c r="DB16" s="1462">
        <v>19036998326</v>
      </c>
      <c r="DC16" s="1182"/>
      <c r="DD16" s="1367">
        <v>18966740661</v>
      </c>
      <c r="DE16" s="1467"/>
      <c r="DF16" s="1192">
        <v>20038753230</v>
      </c>
      <c r="DG16" s="1434"/>
      <c r="DH16" s="1489">
        <v>16359462912</v>
      </c>
      <c r="DI16" s="1433"/>
    </row>
    <row r="17" spans="1:113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8"/>
      <c r="CX17" s="1193">
        <v>3805292080</v>
      </c>
      <c r="CY17" s="395"/>
      <c r="CZ17" s="1470">
        <v>9406231339</v>
      </c>
      <c r="DA17" s="395"/>
      <c r="DB17" s="1470">
        <v>3462471896</v>
      </c>
      <c r="DC17" s="395"/>
      <c r="DD17" s="1368">
        <v>4044817110</v>
      </c>
      <c r="DE17" s="1170"/>
      <c r="DF17" s="1193">
        <v>3116377067</v>
      </c>
      <c r="DG17" s="360"/>
      <c r="DH17" s="1491">
        <v>2873741826</v>
      </c>
      <c r="DI17" s="1170"/>
    </row>
    <row r="18" spans="1:113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6" t="s">
        <v>334</v>
      </c>
      <c r="CX18" s="1191">
        <v>5393583031</v>
      </c>
      <c r="CY18" s="262">
        <v>1.0226101702861978E-2</v>
      </c>
      <c r="CZ18" s="1469">
        <v>-5226908480</v>
      </c>
      <c r="DA18" s="262" t="s">
        <v>317</v>
      </c>
      <c r="DB18" s="1469">
        <v>1509271835</v>
      </c>
      <c r="DC18" s="262">
        <v>-0.36296602618760343</v>
      </c>
      <c r="DD18" s="1366">
        <v>1792197112</v>
      </c>
      <c r="DE18" s="267" t="s">
        <v>346</v>
      </c>
      <c r="DF18" s="1191">
        <v>7593103997</v>
      </c>
      <c r="DG18" s="264">
        <v>0.40780330132271958</v>
      </c>
      <c r="DH18" s="1490">
        <v>1985067428</v>
      </c>
      <c r="DI18" s="267" t="s">
        <v>346</v>
      </c>
    </row>
    <row r="19" spans="1:113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8"/>
      <c r="CX19" s="1193">
        <v>6204321720</v>
      </c>
      <c r="CY19" s="395"/>
      <c r="CZ19" s="1470">
        <v>2541726034</v>
      </c>
      <c r="DA19" s="395"/>
      <c r="DB19" s="1470">
        <v>813338250</v>
      </c>
      <c r="DC19" s="395"/>
      <c r="DD19" s="1368">
        <v>4638797940</v>
      </c>
      <c r="DE19" s="1170"/>
      <c r="DF19" s="1193">
        <v>2188649512</v>
      </c>
      <c r="DG19" s="360"/>
      <c r="DH19" s="1491">
        <v>3869464007</v>
      </c>
      <c r="DI19" s="1492"/>
    </row>
    <row r="20" spans="1:113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  <c r="DF20" s="1194">
        <v>1157228073</v>
      </c>
      <c r="DG20" s="282"/>
      <c r="DH20" s="1493">
        <v>1118253392</v>
      </c>
      <c r="DI20" s="284"/>
    </row>
    <row r="21" spans="1:113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8"/>
      <c r="CX21" s="1193">
        <v>1731957507</v>
      </c>
      <c r="CY21" s="395"/>
      <c r="CZ21" s="1470">
        <v>2175487415</v>
      </c>
      <c r="DA21" s="395"/>
      <c r="DB21" s="1470">
        <v>-273374290</v>
      </c>
      <c r="DC21" s="395"/>
      <c r="DD21" s="1368">
        <v>2303334272</v>
      </c>
      <c r="DE21" s="1466"/>
      <c r="DF21" s="1193">
        <v>686068118</v>
      </c>
      <c r="DG21" s="360"/>
      <c r="DH21" s="1491">
        <v>2858555357</v>
      </c>
      <c r="DI21" s="1170"/>
    </row>
    <row r="22" spans="1:113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  <c r="DF22" s="1194">
        <v>9095685391</v>
      </c>
      <c r="DG22" s="282"/>
      <c r="DH22" s="1493">
        <v>2995976078</v>
      </c>
      <c r="DI22" s="284"/>
    </row>
    <row r="23" spans="1:113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8"/>
      <c r="DF23" s="1194">
        <v>2080776156</v>
      </c>
      <c r="DG23" s="282"/>
      <c r="DH23" s="1493">
        <v>354128736</v>
      </c>
      <c r="DI23" s="284"/>
    </row>
    <row r="24" spans="1:113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0">
        <v>-3776773677</v>
      </c>
      <c r="DA24" s="286" t="s">
        <v>317</v>
      </c>
      <c r="DB24" s="1460">
        <v>2297106830</v>
      </c>
      <c r="DC24" s="286">
        <v>-0.25869840753917595</v>
      </c>
      <c r="DD24" s="1369">
        <v>4129547594</v>
      </c>
      <c r="DE24" s="289">
        <v>821.24722963918703</v>
      </c>
      <c r="DF24" s="1195">
        <v>7014909235</v>
      </c>
      <c r="DG24" s="286">
        <v>-0.11927268207325992</v>
      </c>
      <c r="DH24" s="1369">
        <v>2641847342</v>
      </c>
      <c r="DI24" s="289" t="s">
        <v>346</v>
      </c>
    </row>
    <row r="25" spans="1:113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13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13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I27" s="1139" t="s">
        <v>203</v>
      </c>
    </row>
    <row r="28" spans="1:113" s="999" customFormat="1" ht="23.1" customHeight="1">
      <c r="A28" s="1497"/>
      <c r="B28" s="1499">
        <v>2012</v>
      </c>
      <c r="C28" s="1500"/>
      <c r="D28" s="1500"/>
      <c r="E28" s="1501"/>
      <c r="F28" s="1499">
        <v>2013</v>
      </c>
      <c r="G28" s="1500"/>
      <c r="H28" s="1500"/>
      <c r="I28" s="1500"/>
      <c r="J28" s="1500"/>
      <c r="K28" s="1500"/>
      <c r="L28" s="1500"/>
      <c r="M28" s="1141"/>
      <c r="N28" s="1499">
        <v>2014</v>
      </c>
      <c r="O28" s="1500"/>
      <c r="P28" s="1500"/>
      <c r="Q28" s="1500"/>
      <c r="R28" s="1500"/>
      <c r="S28" s="1500"/>
      <c r="T28" s="1500"/>
      <c r="U28" s="1501"/>
      <c r="V28" s="1499">
        <v>2015</v>
      </c>
      <c r="W28" s="1500"/>
      <c r="X28" s="1500"/>
      <c r="Y28" s="1500"/>
      <c r="Z28" s="1500"/>
      <c r="AA28" s="1500"/>
      <c r="AB28" s="1500"/>
      <c r="AC28" s="1501"/>
      <c r="AD28" s="1499">
        <v>2016</v>
      </c>
      <c r="AE28" s="1500"/>
      <c r="AF28" s="1500"/>
      <c r="AG28" s="1500"/>
      <c r="AH28" s="1500"/>
      <c r="AI28" s="1500"/>
      <c r="AJ28" s="1500"/>
      <c r="AK28" s="1500"/>
      <c r="AL28" s="1499">
        <v>2017</v>
      </c>
      <c r="AM28" s="1500"/>
      <c r="AN28" s="1500"/>
      <c r="AO28" s="1500"/>
      <c r="AP28" s="1500"/>
      <c r="AQ28" s="1500"/>
      <c r="AR28" s="1500"/>
      <c r="AS28" s="1501"/>
      <c r="AT28" s="1140"/>
      <c r="AU28" s="1140"/>
      <c r="AV28" s="1140"/>
      <c r="AW28" s="1140"/>
      <c r="AX28" s="1140"/>
      <c r="AY28" s="1140"/>
      <c r="AZ28" s="1140"/>
      <c r="BA28" s="1140"/>
      <c r="BB28" s="1499">
        <v>2018</v>
      </c>
      <c r="BC28" s="1500"/>
      <c r="BD28" s="1500"/>
      <c r="BE28" s="1500"/>
      <c r="BF28" s="1500"/>
      <c r="BG28" s="1500"/>
      <c r="BH28" s="1500"/>
      <c r="BI28" s="1500"/>
      <c r="BJ28" s="1504">
        <v>2019</v>
      </c>
      <c r="BK28" s="1505"/>
      <c r="BL28" s="1505"/>
      <c r="BM28" s="1505"/>
      <c r="BN28" s="1505"/>
      <c r="BO28" s="1505"/>
      <c r="BP28" s="1505"/>
      <c r="BQ28" s="1506"/>
      <c r="BR28" s="1502">
        <v>2020</v>
      </c>
      <c r="BS28" s="1503"/>
      <c r="BT28" s="1503"/>
      <c r="BU28" s="1503"/>
      <c r="BV28" s="1503"/>
      <c r="BW28" s="1503"/>
      <c r="BX28" s="1503"/>
      <c r="BY28" s="1507"/>
      <c r="BZ28" s="1508">
        <v>2021</v>
      </c>
      <c r="CA28" s="1509"/>
      <c r="CB28" s="1509"/>
      <c r="CC28" s="1509"/>
      <c r="CD28" s="1509"/>
      <c r="CE28" s="1509"/>
      <c r="CF28" s="1509"/>
      <c r="CG28" s="1509"/>
      <c r="CH28" s="1499">
        <v>2022</v>
      </c>
      <c r="CI28" s="1500"/>
      <c r="CJ28" s="1500"/>
      <c r="CK28" s="1500"/>
      <c r="CL28" s="1500"/>
      <c r="CM28" s="1500"/>
      <c r="CN28" s="1500"/>
      <c r="CO28" s="1501"/>
      <c r="CP28" s="1499">
        <v>2023</v>
      </c>
      <c r="CQ28" s="1500"/>
      <c r="CR28" s="1500"/>
      <c r="CS28" s="1500"/>
      <c r="CT28" s="1500"/>
      <c r="CU28" s="1500"/>
      <c r="CV28" s="1500"/>
      <c r="CW28" s="1500"/>
      <c r="CX28" s="1499">
        <v>2024</v>
      </c>
      <c r="CY28" s="1500"/>
      <c r="CZ28" s="1500"/>
      <c r="DA28" s="1500"/>
      <c r="DB28" s="1500"/>
      <c r="DC28" s="1500"/>
      <c r="DD28" s="1500"/>
      <c r="DE28" s="1501"/>
      <c r="DF28" s="1499">
        <v>2025</v>
      </c>
      <c r="DG28" s="1500"/>
      <c r="DH28" s="1500"/>
      <c r="DI28" s="1501"/>
    </row>
    <row r="29" spans="1:113" s="999" customFormat="1" ht="23.1" customHeight="1">
      <c r="A29" s="1498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390</v>
      </c>
      <c r="CZ29" s="255" t="s">
        <v>13</v>
      </c>
      <c r="DA29" s="255" t="s">
        <v>390</v>
      </c>
      <c r="DB29" s="255" t="s">
        <v>14</v>
      </c>
      <c r="DC29" s="255" t="s">
        <v>390</v>
      </c>
      <c r="DD29" s="256" t="s">
        <v>15</v>
      </c>
      <c r="DE29" s="259" t="s">
        <v>390</v>
      </c>
      <c r="DF29" s="257" t="s">
        <v>11</v>
      </c>
      <c r="DG29" s="1370" t="s">
        <v>390</v>
      </c>
      <c r="DH29" s="1486" t="s">
        <v>13</v>
      </c>
      <c r="DI29" s="259" t="s">
        <v>390</v>
      </c>
    </row>
    <row r="30" spans="1:113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71">
        <v>51956241359</v>
      </c>
      <c r="DA30" s="295">
        <v>0.45382057673232845</v>
      </c>
      <c r="DB30" s="1471">
        <v>65204080090</v>
      </c>
      <c r="DC30" s="295">
        <v>0.25336278343661545</v>
      </c>
      <c r="DD30" s="1373">
        <v>55120243700</v>
      </c>
      <c r="DE30" s="296">
        <v>6.674357664447883E-2</v>
      </c>
      <c r="DF30" s="1199">
        <v>65578462477</v>
      </c>
      <c r="DG30" s="1376">
        <v>-0.17273341270879028</v>
      </c>
      <c r="DH30" s="1487">
        <v>39696207971</v>
      </c>
      <c r="DI30" s="296">
        <v>-0.23596844319987142</v>
      </c>
    </row>
    <row r="31" spans="1:113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2">
        <v>14522792718</v>
      </c>
      <c r="DA31" s="298"/>
      <c r="DB31" s="1472">
        <v>27422865406</v>
      </c>
      <c r="DC31" s="298"/>
      <c r="DD31" s="1374">
        <v>15778545255</v>
      </c>
      <c r="DE31" s="300"/>
      <c r="DF31" s="1200">
        <v>20091436986</v>
      </c>
      <c r="DG31" s="1377"/>
      <c r="DH31" s="1488">
        <v>4385586137</v>
      </c>
      <c r="DI31" s="300"/>
    </row>
    <row r="32" spans="1:113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71">
        <v>37433448641</v>
      </c>
      <c r="DA32" s="295">
        <v>0.17825254695875881</v>
      </c>
      <c r="DB32" s="1471">
        <v>37781214684</v>
      </c>
      <c r="DC32" s="295">
        <v>-7.4597710508504611E-2</v>
      </c>
      <c r="DD32" s="1373">
        <v>39341698445</v>
      </c>
      <c r="DE32" s="296">
        <v>-6.1491464864305789E-2</v>
      </c>
      <c r="DF32" s="1199">
        <v>45487025491</v>
      </c>
      <c r="DG32" s="1376">
        <v>-5.9934231193442433E-2</v>
      </c>
      <c r="DH32" s="1487">
        <v>35310621834</v>
      </c>
      <c r="DI32" s="296">
        <v>-5.6709357114239189E-2</v>
      </c>
    </row>
    <row r="33" spans="1:113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2">
        <v>42160002732</v>
      </c>
      <c r="DA33" s="298"/>
      <c r="DB33" s="1472">
        <v>36201811200</v>
      </c>
      <c r="DC33" s="298"/>
      <c r="DD33" s="1374">
        <v>37282747674</v>
      </c>
      <c r="DE33" s="300"/>
      <c r="DF33" s="1200">
        <v>37589971983</v>
      </c>
      <c r="DG33" s="1377"/>
      <c r="DH33" s="1488">
        <v>32621622644</v>
      </c>
      <c r="DI33" s="300"/>
    </row>
    <row r="34" spans="1:113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2889190041</v>
      </c>
      <c r="CU34" s="1376" t="s">
        <v>346</v>
      </c>
      <c r="CV34" s="1373">
        <v>-619770545</v>
      </c>
      <c r="CW34" s="294" t="s">
        <v>334</v>
      </c>
      <c r="CX34" s="1199">
        <v>5740520693</v>
      </c>
      <c r="CY34" s="295">
        <v>-6.1059754774184016E-2</v>
      </c>
      <c r="CZ34" s="1471">
        <v>-4726554091</v>
      </c>
      <c r="DA34" s="295" t="s">
        <v>317</v>
      </c>
      <c r="DB34" s="1471">
        <v>1579403484</v>
      </c>
      <c r="DC34" s="295">
        <v>-0.45334039589402009</v>
      </c>
      <c r="DD34" s="1373">
        <v>2058950771</v>
      </c>
      <c r="DE34" s="296" t="s">
        <v>346</v>
      </c>
      <c r="DF34" s="1199">
        <v>7897053508</v>
      </c>
      <c r="DG34" s="1376">
        <v>0.37566850296867305</v>
      </c>
      <c r="DH34" s="1487">
        <v>2688999190</v>
      </c>
      <c r="DI34" s="296">
        <v>-1.5689132374725636</v>
      </c>
    </row>
    <row r="35" spans="1:113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2954546839.3030005</v>
      </c>
      <c r="CU35" s="1376" t="s">
        <v>346</v>
      </c>
      <c r="CV35" s="1373">
        <v>3522337627</v>
      </c>
      <c r="CW35" s="294" t="s">
        <v>346</v>
      </c>
      <c r="CX35" s="1199">
        <v>7608897090</v>
      </c>
      <c r="CY35" s="295">
        <v>0.31064979739138487</v>
      </c>
      <c r="CZ35" s="1471">
        <v>-3597640282</v>
      </c>
      <c r="DA35" s="295" t="s">
        <v>317</v>
      </c>
      <c r="DB35" s="1471">
        <v>1399157517</v>
      </c>
      <c r="DC35" s="295">
        <v>-0.52643921619801715</v>
      </c>
      <c r="DD35" s="1373">
        <v>5430908811</v>
      </c>
      <c r="DE35" s="296">
        <v>0.5418478823182955</v>
      </c>
      <c r="DF35" s="1199">
        <v>6771036780</v>
      </c>
      <c r="DG35" s="1376">
        <v>-0.11011586831699416</v>
      </c>
      <c r="DH35" s="1487">
        <v>6715856858</v>
      </c>
      <c r="DI35" s="296">
        <v>-2.8667393990447874</v>
      </c>
    </row>
    <row r="36" spans="1:113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  <c r="DF36" s="1201">
        <v>6754391667</v>
      </c>
      <c r="DG36" s="303"/>
      <c r="DH36" s="1375">
        <v>6724447146</v>
      </c>
      <c r="DI36" s="306"/>
    </row>
    <row r="37" spans="1:113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13" s="1044" customFormat="1" ht="23.1" customHeight="1">
      <c r="A38" s="876" t="s">
        <v>408</v>
      </c>
      <c r="B38" s="876"/>
      <c r="G38" s="1045"/>
      <c r="S38" s="307"/>
      <c r="BB38" s="876"/>
      <c r="CU38" s="876"/>
    </row>
    <row r="39" spans="1:113" s="1044" customFormat="1" ht="23.1" customHeight="1">
      <c r="A39" s="876" t="s">
        <v>259</v>
      </c>
      <c r="B39" s="876"/>
      <c r="G39" s="1045"/>
      <c r="S39" s="307"/>
    </row>
    <row r="40" spans="1:113" s="1044" customFormat="1" ht="23.1" customHeight="1">
      <c r="A40" s="876" t="s">
        <v>267</v>
      </c>
      <c r="G40" s="1045"/>
      <c r="S40" s="307"/>
      <c r="Z40" s="307"/>
      <c r="AF40" s="307"/>
    </row>
    <row r="41" spans="1:113" s="1047" customFormat="1" ht="23.1" customHeight="1">
      <c r="A41" s="1046" t="s">
        <v>276</v>
      </c>
      <c r="G41" s="1048"/>
    </row>
  </sheetData>
  <mergeCells count="33">
    <mergeCell ref="DF5:DI5"/>
    <mergeCell ref="DF28:DI28"/>
    <mergeCell ref="BR5:BY5"/>
    <mergeCell ref="CH28:CO28"/>
    <mergeCell ref="CH5:CO5"/>
    <mergeCell ref="CP5:CW5"/>
    <mergeCell ref="CP28:CW28"/>
    <mergeCell ref="BZ5:CG5"/>
    <mergeCell ref="BZ28:CG28"/>
    <mergeCell ref="CX5:DE5"/>
    <mergeCell ref="CX28:DE28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 codeName="Sheet3">
    <tabColor theme="9" tint="0.59999389629810485"/>
    <pageSetUpPr fitToPage="1"/>
  </sheetPr>
  <dimension ref="A1:CY146"/>
  <sheetViews>
    <sheetView zoomScale="85" zoomScaleNormal="85" zoomScaleSheetLayoutView="70" workbookViewId="0">
      <pane xSplit="1" topLeftCell="BH1" activePane="topRight" state="frozen"/>
      <selection pane="topRight" activeCell="DA13" sqref="DA13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4" width="12.25" customWidth="1"/>
    <col min="65" max="65" width="23.125" customWidth="1"/>
    <col min="66" max="66" width="11.25" hidden="1" customWidth="1"/>
    <col min="67" max="67" width="15" hidden="1" customWidth="1"/>
    <col min="68" max="68" width="13.75" hidden="1" customWidth="1"/>
    <col min="69" max="69" width="13.125" hidden="1" customWidth="1"/>
    <col min="70" max="70" width="11.25" hidden="1" customWidth="1"/>
    <col min="71" max="72" width="11.75" hidden="1" customWidth="1"/>
    <col min="73" max="73" width="13.25" hidden="1" customWidth="1"/>
    <col min="74" max="75" width="11.75" hidden="1" customWidth="1"/>
    <col min="76" max="76" width="12.25" hidden="1" customWidth="1"/>
    <col min="77" max="77" width="11.375" hidden="1" customWidth="1"/>
    <col min="78" max="78" width="11.25" hidden="1" customWidth="1"/>
    <col min="79" max="79" width="10.875" hidden="1" customWidth="1"/>
    <col min="80" max="80" width="12.125" hidden="1" customWidth="1"/>
    <col min="81" max="82" width="11.75" hidden="1" customWidth="1"/>
    <col min="83" max="83" width="12.375" hidden="1" customWidth="1"/>
    <col min="84" max="84" width="11.375" hidden="1" customWidth="1"/>
    <col min="85" max="85" width="11.625" hidden="1" customWidth="1"/>
    <col min="86" max="88" width="11" hidden="1" customWidth="1"/>
    <col min="89" max="89" width="12.875" hidden="1" customWidth="1"/>
    <col min="90" max="90" width="11.625" hidden="1" customWidth="1"/>
    <col min="91" max="91" width="10.375" hidden="1" customWidth="1"/>
    <col min="92" max="92" width="11" hidden="1" customWidth="1"/>
    <col min="93" max="93" width="11.625" hidden="1" customWidth="1"/>
    <col min="94" max="94" width="13" customWidth="1"/>
    <col min="95" max="95" width="11.375" customWidth="1"/>
    <col min="96" max="96" width="10.75" customWidth="1"/>
    <col min="97" max="97" width="10.375" bestFit="1" customWidth="1"/>
    <col min="98" max="98" width="11.875" customWidth="1"/>
    <col min="99" max="99" width="12.125" customWidth="1"/>
    <col min="100" max="100" width="11.75" customWidth="1"/>
    <col min="101" max="102" width="10.375" bestFit="1" customWidth="1"/>
    <col min="103" max="103" width="11.625" bestFit="1" customWidth="1"/>
  </cols>
  <sheetData>
    <row r="1" spans="1:103" ht="33" customHeight="1">
      <c r="A1" s="1510" t="s">
        <v>220</v>
      </c>
      <c r="B1" s="1510"/>
      <c r="C1" s="1510"/>
      <c r="D1" s="1510"/>
      <c r="E1" s="1510"/>
      <c r="F1" s="1510"/>
      <c r="G1" s="1510"/>
      <c r="H1" s="1510"/>
      <c r="I1" s="1510"/>
      <c r="J1" s="1510"/>
      <c r="K1" s="1510"/>
      <c r="L1" s="1510"/>
      <c r="M1" s="1510"/>
      <c r="N1" s="1510"/>
      <c r="O1" s="1510"/>
      <c r="P1" s="1510"/>
      <c r="Q1" s="1510"/>
      <c r="R1" s="1510"/>
      <c r="S1" s="1510"/>
      <c r="T1" s="1510"/>
      <c r="U1" s="1510"/>
      <c r="V1" s="1510"/>
      <c r="W1" s="1510"/>
      <c r="X1" s="1510"/>
      <c r="Y1" s="1510"/>
      <c r="Z1" s="1510"/>
      <c r="AA1" s="1510"/>
      <c r="AB1" s="1510"/>
      <c r="AC1" s="1510"/>
      <c r="AD1" s="1510"/>
      <c r="AE1" s="1510"/>
      <c r="AF1" s="1510"/>
      <c r="AG1" s="1510"/>
      <c r="AH1" s="1510"/>
      <c r="AI1" s="1510"/>
      <c r="AJ1" s="1510"/>
      <c r="AK1" s="1510"/>
      <c r="AL1" s="1510"/>
      <c r="AM1" s="1510"/>
      <c r="AN1" s="995"/>
      <c r="AO1" s="995"/>
      <c r="AP1" s="995"/>
      <c r="BM1" s="699" t="s">
        <v>278</v>
      </c>
      <c r="BN1" s="149"/>
      <c r="BO1" s="149"/>
      <c r="BP1" s="149"/>
      <c r="BQ1" s="149"/>
      <c r="BR1" s="149"/>
      <c r="BS1" s="150"/>
      <c r="BT1" s="150"/>
      <c r="CA1" s="150"/>
      <c r="CC1" s="150"/>
      <c r="CL1" s="150"/>
      <c r="CY1" s="150" t="s">
        <v>221</v>
      </c>
    </row>
    <row r="2" spans="1:103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3"/>
      <c r="BL2" s="13"/>
      <c r="BM2" s="1049"/>
      <c r="BN2" s="151" t="s">
        <v>204</v>
      </c>
      <c r="BO2" s="151" t="s">
        <v>205</v>
      </c>
      <c r="BP2" s="151" t="s">
        <v>206</v>
      </c>
      <c r="BQ2" s="814" t="s">
        <v>212</v>
      </c>
      <c r="BR2" s="816" t="s">
        <v>214</v>
      </c>
      <c r="BS2" s="151" t="s">
        <v>321</v>
      </c>
      <c r="BT2" s="151" t="s">
        <v>322</v>
      </c>
      <c r="BU2" s="817" t="s">
        <v>323</v>
      </c>
      <c r="BV2" s="816" t="s">
        <v>262</v>
      </c>
      <c r="BW2" s="151" t="s">
        <v>324</v>
      </c>
      <c r="BX2" s="151" t="s">
        <v>325</v>
      </c>
      <c r="BY2" s="817" t="s">
        <v>326</v>
      </c>
      <c r="BZ2" s="820" t="s">
        <v>327</v>
      </c>
      <c r="CA2" s="850" t="s">
        <v>328</v>
      </c>
      <c r="CB2" s="850" t="s">
        <v>329</v>
      </c>
      <c r="CC2" s="817" t="s">
        <v>330</v>
      </c>
      <c r="CD2" s="874" t="s">
        <v>331</v>
      </c>
      <c r="CE2" s="850" t="s">
        <v>319</v>
      </c>
      <c r="CF2" s="850" t="s">
        <v>320</v>
      </c>
      <c r="CG2" s="850" t="s">
        <v>335</v>
      </c>
      <c r="CH2" s="874" t="s">
        <v>338</v>
      </c>
      <c r="CI2" s="1154" t="s">
        <v>340</v>
      </c>
      <c r="CJ2" s="1154" t="s">
        <v>341</v>
      </c>
      <c r="CK2" s="1188" t="s">
        <v>347</v>
      </c>
      <c r="CL2" s="1181" t="s">
        <v>350</v>
      </c>
      <c r="CM2" s="1181" t="s">
        <v>363</v>
      </c>
      <c r="CN2" s="1181" t="s">
        <v>364</v>
      </c>
      <c r="CO2" s="1181" t="s">
        <v>367</v>
      </c>
      <c r="CP2" s="1181" t="s">
        <v>371</v>
      </c>
      <c r="CQ2" s="1181" t="s">
        <v>377</v>
      </c>
      <c r="CR2" s="1181" t="s">
        <v>382</v>
      </c>
      <c r="CS2" s="1181" t="s">
        <v>388</v>
      </c>
      <c r="CT2" s="1181" t="s">
        <v>393</v>
      </c>
      <c r="CU2" s="1181" t="s">
        <v>396</v>
      </c>
      <c r="CV2" s="1181" t="s">
        <v>400</v>
      </c>
      <c r="CW2" s="1181" t="s">
        <v>404</v>
      </c>
      <c r="CX2" s="1181" t="s">
        <v>407</v>
      </c>
      <c r="CY2" s="1181" t="s">
        <v>409</v>
      </c>
    </row>
    <row r="3" spans="1:103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L3" s="1050" t="s">
        <v>235</v>
      </c>
      <c r="BM3" s="1452" t="s">
        <v>0</v>
      </c>
      <c r="BN3" s="152">
        <v>6662400461</v>
      </c>
      <c r="BO3" s="152">
        <v>8220017051</v>
      </c>
      <c r="BP3" s="152">
        <v>8866093183</v>
      </c>
      <c r="BQ3" s="815">
        <v>8988824901</v>
      </c>
      <c r="BR3" s="818">
        <v>10040127500.621599</v>
      </c>
      <c r="BS3" s="152">
        <v>10609999237.137899</v>
      </c>
      <c r="BT3" s="152">
        <v>10682491875.240499</v>
      </c>
      <c r="BU3" s="819">
        <v>12144067093.7616</v>
      </c>
      <c r="BV3" s="818">
        <v>17035069644</v>
      </c>
      <c r="BW3" s="152">
        <v>14507047162</v>
      </c>
      <c r="BX3" s="152">
        <v>16483132935</v>
      </c>
      <c r="BY3" s="819">
        <v>14065033803.287672</v>
      </c>
      <c r="BZ3" s="821">
        <v>15737789822</v>
      </c>
      <c r="CA3" s="821">
        <v>14806411514</v>
      </c>
      <c r="CB3" s="821">
        <v>15065506112</v>
      </c>
      <c r="CC3" s="819">
        <v>15701729947</v>
      </c>
      <c r="CD3" s="875">
        <v>8476861677</v>
      </c>
      <c r="CE3" s="821">
        <v>3168507407</v>
      </c>
      <c r="CF3" s="821">
        <v>3579106185</v>
      </c>
      <c r="CG3" s="821">
        <v>3773921336</v>
      </c>
      <c r="CH3" s="875">
        <v>3505975167</v>
      </c>
      <c r="CI3" s="1155">
        <v>3978899441</v>
      </c>
      <c r="CJ3" s="1155">
        <v>4436124644</v>
      </c>
      <c r="CK3" s="1189">
        <v>5983987318</v>
      </c>
      <c r="CL3" s="821">
        <v>3828047860</v>
      </c>
      <c r="CM3" s="821">
        <v>9139659404</v>
      </c>
      <c r="CN3" s="821">
        <v>2765473347</v>
      </c>
      <c r="CO3" s="821">
        <v>9248727002</v>
      </c>
      <c r="CP3" s="821">
        <f t="shared" ref="CP3:CY3" si="0">SUM(BC82,BC5,BC15,BC23,BC94,BC32,BC42,BC52,BC139,BC62,BC72)</f>
        <v>6385056579</v>
      </c>
      <c r="CQ3" s="821">
        <f t="shared" si="0"/>
        <v>6649088879</v>
      </c>
      <c r="CR3" s="821">
        <f t="shared" si="0"/>
        <v>7429974353</v>
      </c>
      <c r="CS3" s="821">
        <f t="shared" si="0"/>
        <v>5606607286</v>
      </c>
      <c r="CT3" s="821">
        <f t="shared" si="0"/>
        <v>2601370277</v>
      </c>
      <c r="CU3" s="821">
        <f t="shared" si="0"/>
        <v>2486531292</v>
      </c>
      <c r="CV3" s="821">
        <f t="shared" si="0"/>
        <v>1846188668</v>
      </c>
      <c r="CW3" s="821">
        <f t="shared" si="0"/>
        <v>2284204514</v>
      </c>
      <c r="CX3" s="821">
        <f t="shared" si="0"/>
        <v>2689461928</v>
      </c>
      <c r="CY3" s="821">
        <f t="shared" si="0"/>
        <v>11307646670</v>
      </c>
    </row>
    <row r="4" spans="1:103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992" t="s">
        <v>397</v>
      </c>
      <c r="BI4" s="972" t="s">
        <v>399</v>
      </c>
      <c r="BJ4" s="869" t="s">
        <v>405</v>
      </c>
      <c r="BK4" s="869" t="s">
        <v>406</v>
      </c>
      <c r="BL4" s="869" t="s">
        <v>410</v>
      </c>
      <c r="BM4" s="993" t="s">
        <v>6</v>
      </c>
      <c r="BN4" s="731">
        <v>-1989488056</v>
      </c>
      <c r="BO4" s="152">
        <v>-1087207556</v>
      </c>
      <c r="BP4" s="152">
        <v>-703395731</v>
      </c>
      <c r="BQ4" s="815">
        <v>-1553460672</v>
      </c>
      <c r="BR4" s="818">
        <v>-740679910.12160003</v>
      </c>
      <c r="BS4" s="152">
        <v>-474993211.87050009</v>
      </c>
      <c r="BT4" s="152">
        <v>-682605217.0079</v>
      </c>
      <c r="BU4" s="819">
        <v>893362014.75959992</v>
      </c>
      <c r="BV4" s="818">
        <v>-1366824871</v>
      </c>
      <c r="BW4" s="152">
        <v>-599257918</v>
      </c>
      <c r="BX4" s="152">
        <v>-1073170774</v>
      </c>
      <c r="BY4" s="819">
        <v>12372499763</v>
      </c>
      <c r="BZ4" s="821">
        <v>-72566125</v>
      </c>
      <c r="CA4" s="821">
        <v>-920102416</v>
      </c>
      <c r="CB4" s="821">
        <v>-790529576</v>
      </c>
      <c r="CC4" s="819">
        <v>-338683621</v>
      </c>
      <c r="CD4" s="875">
        <v>-3454510090</v>
      </c>
      <c r="CE4" s="821">
        <v>-2607147730</v>
      </c>
      <c r="CF4" s="821">
        <v>-2996024945</v>
      </c>
      <c r="CG4" s="821">
        <v>-2127043277</v>
      </c>
      <c r="CH4" s="875">
        <v>-548781848</v>
      </c>
      <c r="CI4" s="1155">
        <v>-185538784</v>
      </c>
      <c r="CJ4" s="1155">
        <v>-158397129</v>
      </c>
      <c r="CK4" s="1189">
        <v>1706257633</v>
      </c>
      <c r="CL4" s="821">
        <v>-80068459</v>
      </c>
      <c r="CM4" s="821">
        <v>4846631288</v>
      </c>
      <c r="CN4" s="821">
        <v>494704432</v>
      </c>
      <c r="CO4" s="821">
        <v>634405779</v>
      </c>
      <c r="CP4" s="821">
        <f t="shared" ref="CP4:CY4" si="1">SUM(BC86,BC7,BC17,BC25,BC96,BC34,BC44,BC54,BC141,BC64,BC74)</f>
        <v>1492755205</v>
      </c>
      <c r="CQ4" s="821">
        <f t="shared" si="1"/>
        <v>1719641648</v>
      </c>
      <c r="CR4" s="821">
        <f t="shared" si="1"/>
        <v>1350969934</v>
      </c>
      <c r="CS4" s="821">
        <f t="shared" si="1"/>
        <v>14526648</v>
      </c>
      <c r="CT4" s="821">
        <f t="shared" si="1"/>
        <v>345464562</v>
      </c>
      <c r="CU4" s="821">
        <f t="shared" si="1"/>
        <v>500380776</v>
      </c>
      <c r="CV4" s="821">
        <f t="shared" si="1"/>
        <v>69985910</v>
      </c>
      <c r="CW4" s="821">
        <f t="shared" si="1"/>
        <v>267099292</v>
      </c>
      <c r="CX4" s="821">
        <f t="shared" si="1"/>
        <v>304407821</v>
      </c>
      <c r="CY4" s="821">
        <f t="shared" si="1"/>
        <v>7633635817</v>
      </c>
    </row>
    <row r="5" spans="1:103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887">
        <v>74657501</v>
      </c>
      <c r="BL5" s="887">
        <v>49113093</v>
      </c>
      <c r="BM5" s="993" t="s">
        <v>332</v>
      </c>
      <c r="BN5" s="731">
        <v>-1953926032</v>
      </c>
      <c r="BO5" s="152">
        <v>-1273305164</v>
      </c>
      <c r="BP5" s="152">
        <v>-837012138</v>
      </c>
      <c r="BQ5" s="815">
        <v>-2255914486</v>
      </c>
      <c r="BR5" s="818">
        <v>-903668143.48800004</v>
      </c>
      <c r="BS5" s="152">
        <v>-788037592.27400005</v>
      </c>
      <c r="BT5" s="152">
        <v>-872100404.23799992</v>
      </c>
      <c r="BU5" s="819">
        <v>398971294.32460004</v>
      </c>
      <c r="BV5" s="818">
        <v>-2341424225</v>
      </c>
      <c r="BW5" s="152">
        <v>-1518727434</v>
      </c>
      <c r="BX5" s="152">
        <v>-2061754166</v>
      </c>
      <c r="BY5" s="819">
        <v>9306846507.2675991</v>
      </c>
      <c r="BZ5" s="821">
        <v>-385649385.48000002</v>
      </c>
      <c r="CA5" s="821">
        <v>-3592419954.52</v>
      </c>
      <c r="CB5" s="821">
        <v>-1791046556</v>
      </c>
      <c r="CC5" s="819">
        <v>-2328830879</v>
      </c>
      <c r="CD5" s="875">
        <v>-4871090184</v>
      </c>
      <c r="CE5" s="821">
        <v>-10995672060</v>
      </c>
      <c r="CF5" s="821">
        <v>-4304369297</v>
      </c>
      <c r="CG5" s="821">
        <v>-58939854986</v>
      </c>
      <c r="CH5" s="875">
        <v>-2042060421</v>
      </c>
      <c r="CI5" s="1155">
        <v>-1645945405</v>
      </c>
      <c r="CJ5" s="1155">
        <v>-1467693902</v>
      </c>
      <c r="CK5" s="1189">
        <v>41731446737</v>
      </c>
      <c r="CL5" s="821">
        <v>-874834099</v>
      </c>
      <c r="CM5" s="821">
        <v>8470291078</v>
      </c>
      <c r="CN5" s="821">
        <v>-1460567345</v>
      </c>
      <c r="CO5" s="821">
        <v>12462084625</v>
      </c>
      <c r="CP5" s="821">
        <f t="shared" ref="CP5:CY5" si="2">SUM(BC90,BC11,BC19,BC28,BC100,BC38,BC48,BC58,BC145,BC68,BC78)</f>
        <v>1022474663</v>
      </c>
      <c r="CQ5" s="821">
        <f t="shared" si="2"/>
        <v>999202023.81999993</v>
      </c>
      <c r="CR5" s="821">
        <f t="shared" si="2"/>
        <v>-188875398.43000001</v>
      </c>
      <c r="CS5" s="821">
        <f t="shared" si="2"/>
        <v>8927970149.0680008</v>
      </c>
      <c r="CT5" s="821">
        <f t="shared" si="2"/>
        <v>-254584548</v>
      </c>
      <c r="CU5" s="821">
        <f t="shared" si="2"/>
        <v>-473286185</v>
      </c>
      <c r="CV5" s="821">
        <f t="shared" si="2"/>
        <v>470172910</v>
      </c>
      <c r="CW5" s="821">
        <f t="shared" si="2"/>
        <v>-587479434</v>
      </c>
      <c r="CX5" s="821">
        <f t="shared" si="2"/>
        <v>-69967166</v>
      </c>
      <c r="CY5" s="821">
        <f t="shared" si="2"/>
        <v>5683775518</v>
      </c>
    </row>
    <row r="6" spans="1:103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4">
        <v>126842951</v>
      </c>
      <c r="BK6" s="1474">
        <v>129504581</v>
      </c>
      <c r="BL6" s="1474">
        <v>131023022</v>
      </c>
      <c r="BM6" s="822" t="s">
        <v>311</v>
      </c>
      <c r="BN6" s="823"/>
      <c r="BO6" s="823"/>
      <c r="BP6" s="823"/>
      <c r="BQ6" s="823"/>
      <c r="BR6" s="823"/>
      <c r="BS6" s="823"/>
      <c r="BT6" s="823"/>
      <c r="BU6" s="823"/>
      <c r="BV6" s="824"/>
      <c r="BW6" s="701"/>
      <c r="BX6" s="701"/>
      <c r="BY6" s="701"/>
    </row>
    <row r="7" spans="1:103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5">
        <v>46033196</v>
      </c>
      <c r="BK7" s="1475">
        <v>-54847080</v>
      </c>
      <c r="BL7" s="1475">
        <v>-81909929</v>
      </c>
      <c r="BM7" s="825" t="s">
        <v>308</v>
      </c>
      <c r="BN7" s="826"/>
      <c r="BO7" s="826"/>
      <c r="BP7" s="826"/>
      <c r="BQ7" s="826"/>
      <c r="BR7" s="826"/>
      <c r="BS7" s="826"/>
      <c r="BT7" s="826"/>
      <c r="BU7" s="826"/>
      <c r="BV7" s="827"/>
      <c r="BW7" s="701"/>
      <c r="BX7" s="701"/>
      <c r="BY7" s="701"/>
    </row>
    <row r="8" spans="1:103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4">
        <v>103101930</v>
      </c>
      <c r="BK8" s="1474">
        <v>25537788</v>
      </c>
      <c r="BL8" s="1474">
        <v>14746777</v>
      </c>
      <c r="BM8" s="828" t="s">
        <v>309</v>
      </c>
      <c r="BN8" s="826"/>
      <c r="BO8" s="826"/>
      <c r="BP8" s="826"/>
      <c r="BQ8" s="826"/>
      <c r="BR8" s="826"/>
      <c r="BS8" s="826"/>
      <c r="BT8" s="826"/>
      <c r="BU8" s="826"/>
      <c r="BV8" s="824"/>
      <c r="BW8" s="701"/>
      <c r="BX8" s="701"/>
      <c r="BY8" s="701"/>
    </row>
    <row r="9" spans="1:103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4">
        <v>42304673</v>
      </c>
      <c r="BK9" s="1474">
        <v>39410156</v>
      </c>
      <c r="BL9" s="1474">
        <v>46073669</v>
      </c>
      <c r="BM9" s="828" t="s">
        <v>310</v>
      </c>
      <c r="BN9" s="826"/>
      <c r="BO9" s="826"/>
      <c r="BP9" s="826"/>
      <c r="BQ9" s="826"/>
      <c r="BR9" s="826"/>
      <c r="BS9" s="826"/>
      <c r="BT9" s="826"/>
      <c r="BU9" s="826"/>
      <c r="BV9" s="824"/>
      <c r="BW9" s="701"/>
      <c r="BX9" s="701"/>
      <c r="BY9" s="701"/>
    </row>
    <row r="10" spans="1:103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4">
        <v>106830453</v>
      </c>
      <c r="BK10" s="1474">
        <v>-68719448</v>
      </c>
      <c r="BL10" s="1474">
        <v>-113236821</v>
      </c>
      <c r="BM10" s="828" t="s">
        <v>233</v>
      </c>
      <c r="BN10" s="826"/>
      <c r="BO10" s="826"/>
      <c r="BP10" s="826"/>
      <c r="BQ10" s="826"/>
      <c r="BR10" s="826"/>
      <c r="BS10" s="826"/>
      <c r="BT10" s="826"/>
      <c r="BU10" s="826"/>
      <c r="BV10" s="824"/>
      <c r="BW10" s="701"/>
      <c r="BX10" s="701"/>
      <c r="BY10" s="701"/>
    </row>
    <row r="11" spans="1:103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6">
        <v>106830453</v>
      </c>
      <c r="BK11" s="1476">
        <v>-68719448</v>
      </c>
      <c r="BL11" s="1476">
        <v>-113236821</v>
      </c>
      <c r="BM11" s="828" t="s">
        <v>312</v>
      </c>
      <c r="BN11" s="826"/>
      <c r="BO11" s="826"/>
      <c r="BP11" s="826"/>
      <c r="BQ11" s="826"/>
      <c r="BR11" s="826"/>
      <c r="BS11" s="826"/>
      <c r="BT11" s="826"/>
      <c r="BU11" s="826"/>
      <c r="BV11" s="824"/>
      <c r="BW11" s="701"/>
      <c r="BX11" s="701"/>
      <c r="BY11" s="701"/>
    </row>
    <row r="12" spans="1:10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730" t="s">
        <v>272</v>
      </c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</row>
    <row r="13" spans="1:103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L13" s="1050" t="s">
        <v>235</v>
      </c>
      <c r="BM13" s="708" t="s">
        <v>277</v>
      </c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</row>
    <row r="14" spans="1:103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992" t="s">
        <v>396</v>
      </c>
      <c r="BI14" s="972" t="s">
        <v>399</v>
      </c>
      <c r="BJ14" s="869" t="s">
        <v>405</v>
      </c>
      <c r="BK14" s="869" t="s">
        <v>406</v>
      </c>
      <c r="BL14" s="869" t="s">
        <v>410</v>
      </c>
      <c r="BM14" s="708" t="s">
        <v>313</v>
      </c>
    </row>
    <row r="15" spans="1:103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887">
        <v>594197418</v>
      </c>
      <c r="BL15" s="887">
        <v>41341680</v>
      </c>
      <c r="BM15" s="708" t="s">
        <v>337</v>
      </c>
    </row>
    <row r="16" spans="1:103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888">
        <v>83741695</v>
      </c>
      <c r="BL16" s="888">
        <v>86070375</v>
      </c>
      <c r="BM16" s="1430" t="s">
        <v>349</v>
      </c>
      <c r="BQ16" s="1"/>
      <c r="BR16" s="1"/>
      <c r="BS16" s="1"/>
      <c r="BT16" s="1"/>
      <c r="BU16" s="1"/>
    </row>
    <row r="17" spans="1:75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887">
        <v>207400623</v>
      </c>
      <c r="BL17" s="887">
        <v>-44728695</v>
      </c>
      <c r="BM17" s="1430" t="s">
        <v>368</v>
      </c>
      <c r="BN17" s="1"/>
      <c r="BO17" s="1"/>
      <c r="BP17" s="1"/>
      <c r="BQ17" s="1"/>
      <c r="BR17" s="1"/>
      <c r="BS17" s="1"/>
      <c r="BT17" s="1"/>
      <c r="BU17" s="1"/>
      <c r="BW17" s="137"/>
    </row>
    <row r="18" spans="1:75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888">
        <v>214686398</v>
      </c>
      <c r="BL18" s="888">
        <v>-42383335</v>
      </c>
      <c r="BM18" s="1432" t="s">
        <v>376</v>
      </c>
      <c r="BN18" s="1"/>
      <c r="BO18" s="1"/>
      <c r="BP18" s="1"/>
      <c r="BQ18" s="1"/>
      <c r="BR18" s="1"/>
      <c r="BS18" s="1"/>
      <c r="BT18" s="1"/>
      <c r="BU18" s="1"/>
    </row>
    <row r="19" spans="1:75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7">
        <v>-34794204</v>
      </c>
      <c r="BK19" s="1477">
        <v>193366749</v>
      </c>
      <c r="BL19" s="1477">
        <v>-38226787</v>
      </c>
      <c r="BM19" s="1432" t="s">
        <v>389</v>
      </c>
      <c r="BN19" s="1"/>
      <c r="BO19" s="1"/>
      <c r="BP19" s="1"/>
      <c r="BQ19" s="1"/>
      <c r="BR19" s="1"/>
      <c r="BS19" s="1"/>
      <c r="BT19" s="1"/>
      <c r="BU19" s="1"/>
    </row>
    <row r="20" spans="1:75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M20" s="1453" t="s">
        <v>394</v>
      </c>
      <c r="BN20" s="1"/>
      <c r="BO20" s="1"/>
      <c r="BP20" s="1"/>
      <c r="BQ20" s="1"/>
      <c r="BR20" s="1"/>
      <c r="BS20" s="1"/>
      <c r="BT20" s="1"/>
      <c r="BU20" s="1"/>
    </row>
    <row r="21" spans="1:75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L21" s="1050" t="s">
        <v>235</v>
      </c>
      <c r="BM21" s="1"/>
      <c r="BN21" s="1"/>
      <c r="BO21" s="1"/>
      <c r="BP21" s="1"/>
      <c r="BQ21" s="1"/>
      <c r="BR21" s="1"/>
      <c r="BS21" s="1"/>
      <c r="BT21" s="1"/>
      <c r="BU21" s="1"/>
    </row>
    <row r="22" spans="1:75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992" t="s">
        <v>396</v>
      </c>
      <c r="BI22" s="972" t="s">
        <v>399</v>
      </c>
      <c r="BJ22" s="869" t="s">
        <v>405</v>
      </c>
      <c r="BK22" s="869" t="s">
        <v>406</v>
      </c>
      <c r="BL22" s="869" t="s">
        <v>410</v>
      </c>
      <c r="BM22" t="s">
        <v>247</v>
      </c>
      <c r="BN22" s="1"/>
      <c r="BO22" s="1"/>
      <c r="BP22" s="1"/>
      <c r="BQ22" s="1"/>
      <c r="BR22" s="1"/>
      <c r="BS22" s="1"/>
      <c r="BT22" s="1"/>
      <c r="BU22" s="1"/>
    </row>
    <row r="23" spans="1:75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  <c r="BK23" s="887">
        <v>292511611</v>
      </c>
      <c r="BL23" s="887">
        <v>8729406303</v>
      </c>
    </row>
    <row r="24" spans="1:75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K24" s="888">
        <v>87105236</v>
      </c>
      <c r="BL24" s="888">
        <v>1543137074</v>
      </c>
      <c r="BO24" s="1"/>
      <c r="BQ24" s="1"/>
    </row>
    <row r="25" spans="1:75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K25" s="887">
        <v>-57885211</v>
      </c>
      <c r="BL25" s="887">
        <v>6926697830</v>
      </c>
      <c r="BO25" s="1"/>
      <c r="BP25" s="1"/>
      <c r="BQ25" s="1"/>
      <c r="BT25" s="852"/>
    </row>
    <row r="26" spans="1:75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K26" s="888">
        <v>359659253</v>
      </c>
      <c r="BL26" s="888">
        <v>550691935</v>
      </c>
      <c r="BN26" s="140"/>
      <c r="BO26" s="1"/>
      <c r="BP26" s="1"/>
      <c r="BQ26" s="1"/>
    </row>
    <row r="27" spans="1:75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K27" s="888">
        <v>-371953470</v>
      </c>
      <c r="BL27" s="888">
        <v>6380474773</v>
      </c>
      <c r="BN27" s="140"/>
    </row>
    <row r="28" spans="1:75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7">
        <v>-884000286</v>
      </c>
      <c r="BK28" s="1477">
        <v>-371953470</v>
      </c>
      <c r="BL28" s="1477">
        <v>4976476961</v>
      </c>
    </row>
    <row r="29" spans="1:75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</row>
    <row r="30" spans="1:75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L30" s="1050" t="s">
        <v>235</v>
      </c>
    </row>
    <row r="31" spans="1:75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992" t="s">
        <v>396</v>
      </c>
      <c r="BI31" s="972" t="s">
        <v>399</v>
      </c>
      <c r="BJ31" s="869" t="s">
        <v>405</v>
      </c>
      <c r="BK31" s="869" t="s">
        <v>406</v>
      </c>
      <c r="BL31" s="869" t="s">
        <v>410</v>
      </c>
      <c r="BN31" s="140"/>
    </row>
    <row r="32" spans="1:75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  <c r="BK32" s="887">
        <v>594318351</v>
      </c>
      <c r="BL32" s="887">
        <v>1080153615</v>
      </c>
    </row>
    <row r="33" spans="1:65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888">
        <v>732184059</v>
      </c>
      <c r="BL33" s="888">
        <v>832665584</v>
      </c>
      <c r="BM33" s="1081"/>
    </row>
    <row r="34" spans="1:65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8">
        <v>-176435225</v>
      </c>
      <c r="BK34" s="1478">
        <v>-137865708</v>
      </c>
      <c r="BL34" s="1478">
        <v>247488031</v>
      </c>
    </row>
    <row r="35" spans="1:65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  <c r="BK35" s="888">
        <v>84125290</v>
      </c>
      <c r="BL35" s="888">
        <v>761303</v>
      </c>
    </row>
    <row r="36" spans="1:65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  <c r="BK36" s="888">
        <v>478484</v>
      </c>
      <c r="BL36" s="888">
        <v>477348</v>
      </c>
    </row>
    <row r="37" spans="1:65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81">
        <v>-183528199</v>
      </c>
      <c r="BJ37" s="1479">
        <v>-178688298</v>
      </c>
      <c r="BK37" s="1479">
        <v>-54218902</v>
      </c>
      <c r="BL37" s="1479">
        <v>247771986</v>
      </c>
    </row>
    <row r="38" spans="1:65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80">
        <v>-179203533</v>
      </c>
      <c r="BK38" s="1480">
        <v>-54218902</v>
      </c>
      <c r="BL38" s="1480">
        <v>247771986</v>
      </c>
    </row>
    <row r="39" spans="1:65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  <c r="BL39" s="732"/>
    </row>
    <row r="40" spans="1:65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L40" s="1050" t="s">
        <v>235</v>
      </c>
    </row>
    <row r="41" spans="1:65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992" t="s">
        <v>396</v>
      </c>
      <c r="BI41" s="972" t="s">
        <v>399</v>
      </c>
      <c r="BJ41" s="869" t="s">
        <v>405</v>
      </c>
      <c r="BK41" s="869" t="s">
        <v>406</v>
      </c>
      <c r="BL41" s="869" t="s">
        <v>410</v>
      </c>
    </row>
    <row r="42" spans="1:65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  <c r="BK42" s="887">
        <v>178369855</v>
      </c>
      <c r="BL42" s="887">
        <v>348406313</v>
      </c>
    </row>
    <row r="43" spans="1:65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  <c r="BK43" s="888">
        <v>108505605</v>
      </c>
      <c r="BL43" s="888">
        <v>119289023</v>
      </c>
    </row>
    <row r="44" spans="1:65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8">
        <v>199063197</v>
      </c>
      <c r="BK44" s="1478">
        <v>69864250</v>
      </c>
      <c r="BL44" s="1478">
        <v>229117290</v>
      </c>
    </row>
    <row r="45" spans="1:65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  <c r="BK45" s="888">
        <v>331488</v>
      </c>
      <c r="BL45" s="888">
        <v>135456</v>
      </c>
    </row>
    <row r="46" spans="1:65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  <c r="BK46" s="888">
        <v>439645</v>
      </c>
      <c r="BL46" s="888">
        <v>1111222</v>
      </c>
    </row>
    <row r="47" spans="1:65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  <c r="BK47" s="888">
        <v>69756093</v>
      </c>
      <c r="BL47" s="888">
        <v>228141524</v>
      </c>
    </row>
    <row r="48" spans="1:65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80">
        <v>188333477</v>
      </c>
      <c r="BK48" s="1480">
        <v>66278731</v>
      </c>
      <c r="BL48" s="1480">
        <v>216712543</v>
      </c>
    </row>
    <row r="49" spans="1:65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5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L50" s="1050" t="s">
        <v>235</v>
      </c>
    </row>
    <row r="51" spans="1:65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992" t="s">
        <v>396</v>
      </c>
      <c r="BI51" s="972" t="s">
        <v>399</v>
      </c>
      <c r="BJ51" s="869" t="s">
        <v>405</v>
      </c>
      <c r="BK51" s="869" t="s">
        <v>406</v>
      </c>
      <c r="BL51" s="869" t="s">
        <v>410</v>
      </c>
    </row>
    <row r="52" spans="1:65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  <c r="BK52" s="887">
        <v>646271225</v>
      </c>
      <c r="BL52" s="887">
        <v>417592696</v>
      </c>
    </row>
    <row r="53" spans="1:65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  <c r="BK53" s="888">
        <v>325364741</v>
      </c>
      <c r="BL53" s="888">
        <v>314301981</v>
      </c>
    </row>
    <row r="54" spans="1:65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8">
        <v>368195655</v>
      </c>
      <c r="BK54" s="1478">
        <v>320906484</v>
      </c>
      <c r="BL54" s="1478">
        <v>103290715</v>
      </c>
    </row>
    <row r="55" spans="1:65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  <c r="BK55" s="888">
        <v>110893639</v>
      </c>
      <c r="BL55" s="888">
        <v>55912174</v>
      </c>
    </row>
    <row r="56" spans="1:65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  <c r="BK56" s="888">
        <v>81195834</v>
      </c>
      <c r="BL56" s="888">
        <v>36652403</v>
      </c>
    </row>
    <row r="57" spans="1:65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  <c r="BK57" s="888">
        <v>350604289</v>
      </c>
      <c r="BL57" s="888">
        <v>122550486</v>
      </c>
    </row>
    <row r="58" spans="1:65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80">
        <v>256067934</v>
      </c>
      <c r="BK58" s="1480">
        <v>350604289</v>
      </c>
      <c r="BL58" s="1480">
        <v>108428781</v>
      </c>
      <c r="BM58" s="137"/>
    </row>
    <row r="60" spans="1:65">
      <c r="A60" s="370" t="s">
        <v>369</v>
      </c>
      <c r="BL60" s="1050" t="s">
        <v>235</v>
      </c>
      <c r="BM60" s="137"/>
    </row>
    <row r="61" spans="1:65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992" t="s">
        <v>396</v>
      </c>
      <c r="BI61" s="972" t="s">
        <v>399</v>
      </c>
      <c r="BJ61" s="869" t="s">
        <v>405</v>
      </c>
      <c r="BK61" s="869" t="s">
        <v>406</v>
      </c>
      <c r="BL61" s="869" t="s">
        <v>410</v>
      </c>
      <c r="BM61" s="137"/>
    </row>
    <row r="62" spans="1:65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8">
        <v>257382288</v>
      </c>
      <c r="BK62" s="1478">
        <v>280740912</v>
      </c>
      <c r="BL62" s="1478">
        <v>414262646</v>
      </c>
      <c r="BM62" s="137"/>
    </row>
    <row r="63" spans="1:65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2">
        <v>224552415</v>
      </c>
      <c r="BK63" s="1482">
        <v>243052597</v>
      </c>
      <c r="BL63" s="1482">
        <v>269498131</v>
      </c>
      <c r="BM63" s="137"/>
    </row>
    <row r="64" spans="1:65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8">
        <v>-19303589</v>
      </c>
      <c r="BK64" s="1478">
        <v>2418163</v>
      </c>
      <c r="BL64" s="1478">
        <v>100128462</v>
      </c>
      <c r="BM64" s="137"/>
    </row>
    <row r="65" spans="1:65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2">
        <v>23218886</v>
      </c>
      <c r="BK65" s="1482">
        <v>1154</v>
      </c>
      <c r="BL65" s="1482">
        <v>120135521</v>
      </c>
      <c r="BM65" s="137"/>
    </row>
    <row r="66" spans="1:65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2">
        <v>1498533</v>
      </c>
      <c r="BK66" s="1482">
        <v>104641098</v>
      </c>
      <c r="BL66" s="1482">
        <v>74967412</v>
      </c>
    </row>
    <row r="67" spans="1:65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2">
        <v>2416764</v>
      </c>
      <c r="BK67" s="1482">
        <v>-102221781</v>
      </c>
      <c r="BL67" s="1482">
        <v>145296571</v>
      </c>
    </row>
    <row r="68" spans="1:65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80">
        <v>2416764</v>
      </c>
      <c r="BK68" s="1480">
        <v>-102221781</v>
      </c>
      <c r="BL68" s="1480">
        <v>145296571</v>
      </c>
    </row>
    <row r="70" spans="1:65">
      <c r="A70" s="370" t="s">
        <v>370</v>
      </c>
      <c r="BL70" s="1050" t="s">
        <v>235</v>
      </c>
    </row>
    <row r="71" spans="1:65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992" t="s">
        <v>396</v>
      </c>
      <c r="BI71" s="972" t="s">
        <v>399</v>
      </c>
      <c r="BJ71" s="869" t="s">
        <v>405</v>
      </c>
      <c r="BK71" s="869" t="s">
        <v>406</v>
      </c>
      <c r="BL71" s="869" t="s">
        <v>410</v>
      </c>
    </row>
    <row r="72" spans="1:65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  <c r="BK72" s="887">
        <v>28395055</v>
      </c>
      <c r="BL72" s="887">
        <v>227370324</v>
      </c>
    </row>
    <row r="73" spans="1:65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  <c r="BK73" s="888">
        <v>73978755</v>
      </c>
      <c r="BL73" s="888">
        <v>73818211</v>
      </c>
    </row>
    <row r="74" spans="1:65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  <c r="BK74" s="887">
        <v>-45583700</v>
      </c>
      <c r="BL74" s="887">
        <v>153552113</v>
      </c>
    </row>
    <row r="75" spans="1:65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  <c r="BK75" s="888">
        <v>0</v>
      </c>
      <c r="BL75" s="888">
        <v>0</v>
      </c>
    </row>
    <row r="76" spans="1:65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  <c r="BK76" s="888">
        <v>37519634</v>
      </c>
      <c r="BL76" s="888">
        <v>12999829</v>
      </c>
    </row>
    <row r="77" spans="1:65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  <c r="BK77" s="888">
        <v>-83103334</v>
      </c>
      <c r="BL77" s="888">
        <v>140552284</v>
      </c>
    </row>
    <row r="78" spans="1:65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7">
        <v>-43130039</v>
      </c>
      <c r="BK78" s="1477">
        <v>-83103334</v>
      </c>
      <c r="BL78" s="1477">
        <v>140552284</v>
      </c>
    </row>
    <row r="80" spans="1:65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050"/>
      <c r="BI80" s="1050"/>
      <c r="BJ80" s="1050"/>
      <c r="BK80" s="1050"/>
      <c r="BL80" s="1050"/>
    </row>
    <row r="81" spans="1:64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081"/>
      <c r="BI81" s="1081"/>
      <c r="BJ81" s="1081"/>
      <c r="BK81" s="1081"/>
      <c r="BL81" s="1081"/>
    </row>
    <row r="82" spans="1:64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  <c r="BK82" s="147"/>
      <c r="BL82" s="147"/>
    </row>
    <row r="83" spans="1:64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  <c r="BK83" s="147"/>
      <c r="BL83" s="147"/>
    </row>
    <row r="84" spans="1:64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  <c r="BK84" s="147"/>
      <c r="BL84" s="147"/>
    </row>
    <row r="85" spans="1:64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  <c r="BK85" s="164"/>
      <c r="BL85" s="164"/>
    </row>
    <row r="86" spans="1:64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  <c r="BK86" s="147"/>
      <c r="BL86" s="147"/>
    </row>
    <row r="87" spans="1:64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  <c r="BK87" s="164"/>
      <c r="BL87" s="164"/>
    </row>
    <row r="88" spans="1:64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  <c r="BK88" s="164"/>
      <c r="BL88" s="164"/>
    </row>
    <row r="89" spans="1:64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  <c r="BK89" s="164"/>
      <c r="BL89" s="164"/>
    </row>
    <row r="90" spans="1:64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  <c r="BK90" s="147"/>
      <c r="BL90" s="147"/>
    </row>
    <row r="91" spans="1:64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4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  <c r="BI92" s="1050"/>
      <c r="BJ92" s="1050"/>
      <c r="BK92" s="1050"/>
      <c r="BL92" s="1050"/>
    </row>
    <row r="93" spans="1:64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  <c r="BI93" s="1081"/>
      <c r="BJ93" s="1081"/>
      <c r="BK93" s="1081"/>
      <c r="BL93" s="1081"/>
    </row>
    <row r="94" spans="1:64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  <c r="BK94" s="147"/>
      <c r="BL94" s="147"/>
    </row>
    <row r="95" spans="1:64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  <c r="BK95" s="164"/>
      <c r="BL95" s="164"/>
    </row>
    <row r="96" spans="1:64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  <c r="BK96" s="197"/>
      <c r="BL96" s="197"/>
    </row>
    <row r="97" spans="1:64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  <c r="BK97" s="164"/>
      <c r="BL97" s="164"/>
    </row>
    <row r="98" spans="1:64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  <c r="BK98" s="164"/>
      <c r="BL98" s="164"/>
    </row>
    <row r="99" spans="1:64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  <c r="BK99" s="164"/>
      <c r="BL99" s="164"/>
    </row>
    <row r="100" spans="1:64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  <c r="BK100" s="197"/>
      <c r="BL100" s="197"/>
    </row>
    <row r="101" spans="1:64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  <c r="BI101" s="175"/>
      <c r="BJ101" s="175"/>
      <c r="BK101" s="175"/>
      <c r="BL101" s="175"/>
    </row>
    <row r="102" spans="1:64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  <c r="BK102" s="1050"/>
      <c r="BL102" s="1050"/>
    </row>
    <row r="103" spans="1:64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4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4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4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4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4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4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</row>
    <row r="110" spans="1:64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  <c r="BK110" s="1050"/>
      <c r="BL110" s="1050"/>
    </row>
    <row r="111" spans="1:64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4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4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4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4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4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4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4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4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4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  <c r="BL120" s="732"/>
    </row>
    <row r="121" spans="1:64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  <c r="BL121" s="732"/>
    </row>
    <row r="122" spans="1:64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  <c r="BL122" s="732"/>
    </row>
    <row r="123" spans="1:64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  <c r="BL123" s="732"/>
    </row>
    <row r="124" spans="1:64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  <c r="BL124" s="732"/>
    </row>
    <row r="125" spans="1:64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  <c r="BL125" s="732"/>
    </row>
    <row r="126" spans="1:64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  <c r="BL126" s="732"/>
    </row>
    <row r="127" spans="1:64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  <c r="BL127" s="732"/>
    </row>
    <row r="128" spans="1:64" hidden="1"/>
    <row r="129" spans="1:64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  <c r="BK129" s="1050"/>
      <c r="BL129" s="1050"/>
    </row>
    <row r="130" spans="1:64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  <c r="BK130" s="1081"/>
      <c r="BL130" s="1081"/>
    </row>
    <row r="131" spans="1:64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</row>
    <row r="132" spans="1:64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</row>
    <row r="133" spans="1:64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</row>
    <row r="134" spans="1:64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</row>
    <row r="135" spans="1:64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</row>
    <row r="136" spans="1:64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</row>
    <row r="137" spans="1:64" hidden="1">
      <c r="A137" s="370" t="s">
        <v>379</v>
      </c>
      <c r="BD137" s="1050" t="s">
        <v>235</v>
      </c>
      <c r="BE137" s="1050"/>
      <c r="BF137" s="1050"/>
      <c r="BG137" s="1050"/>
      <c r="BH137" s="1050"/>
      <c r="BI137" s="1050"/>
      <c r="BJ137" s="1050"/>
      <c r="BK137" s="1050"/>
      <c r="BL137" s="1050"/>
    </row>
    <row r="138" spans="1:64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  <c r="BI138" s="1081"/>
      <c r="BJ138" s="1081"/>
      <c r="BK138" s="1081"/>
      <c r="BL138" s="1081"/>
    </row>
    <row r="139" spans="1:64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  <c r="BK139" s="147"/>
      <c r="BL139" s="147"/>
    </row>
    <row r="140" spans="1:64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  <c r="BK140" s="164"/>
      <c r="BL140" s="164"/>
    </row>
    <row r="141" spans="1:64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  <c r="BK141" s="147"/>
      <c r="BL141" s="147"/>
    </row>
    <row r="142" spans="1:64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  <c r="BK142" s="164"/>
      <c r="BL142" s="164"/>
    </row>
    <row r="143" spans="1:64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  <c r="BK143" s="164"/>
      <c r="BL143" s="164"/>
    </row>
    <row r="144" spans="1:64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  <c r="BK144" s="164"/>
      <c r="BL144" s="164"/>
    </row>
    <row r="145" spans="1:64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  <c r="BK145" s="147"/>
      <c r="BL145" s="147"/>
    </row>
    <row r="146" spans="1:64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2" tint="-0.749992370372631"/>
    <pageSetUpPr fitToPage="1"/>
  </sheetPr>
  <dimension ref="A2:GB597"/>
  <sheetViews>
    <sheetView topLeftCell="A4" zoomScale="70" zoomScaleNormal="70" zoomScaleSheetLayoutView="70" workbookViewId="0">
      <selection activeCell="K186" sqref="K18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522" t="s">
        <v>94</v>
      </c>
      <c r="B4" s="1522"/>
      <c r="C4" s="1522"/>
      <c r="D4" s="1522"/>
      <c r="E4" s="1522"/>
      <c r="F4" s="1522"/>
      <c r="G4" s="1522"/>
      <c r="H4" s="1522"/>
      <c r="I4" s="1522"/>
      <c r="J4" s="1522"/>
      <c r="K4" s="1522"/>
      <c r="L4" s="1522"/>
      <c r="M4" s="1522"/>
    </row>
    <row r="5" spans="1:15" ht="23.1" customHeight="1">
      <c r="A5" s="1522"/>
      <c r="B5" s="1522"/>
      <c r="C5" s="1522"/>
      <c r="D5" s="1522"/>
      <c r="E5" s="1522"/>
      <c r="F5" s="1522"/>
      <c r="G5" s="1522"/>
      <c r="H5" s="1522"/>
      <c r="I5" s="1522"/>
      <c r="J5" s="1522"/>
      <c r="K5" s="1522"/>
      <c r="L5" s="1522"/>
      <c r="M5" s="1522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524"/>
      <c r="B7" s="1525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512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512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512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512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512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512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512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512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512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512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512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512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512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512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512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512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23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512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512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512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512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512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512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512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512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512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512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512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512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512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512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512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512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23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512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512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512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512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512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512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512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512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512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512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512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512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512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512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512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512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23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512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512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512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512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512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512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512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512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512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512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512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512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512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512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512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512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23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26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520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520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520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520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520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520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520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520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520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520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520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520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520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520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520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520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512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512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512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512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512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512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512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512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512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512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512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512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512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512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512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512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512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26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520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520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520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520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520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520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520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520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520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520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520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520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520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520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520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521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511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511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511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511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511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511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511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511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511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511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511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511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511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511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511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511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511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511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511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511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511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511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511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511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511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511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511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511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511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511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511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511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511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511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511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511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511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511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511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511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511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511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511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511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511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511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511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511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511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511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511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512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512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512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512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512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512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512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512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512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512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512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512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512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512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512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512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512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515" t="s">
        <v>111</v>
      </c>
      <c r="E198" s="1515"/>
      <c r="F198" s="1515"/>
      <c r="G198" s="1515"/>
      <c r="H198" s="1515"/>
      <c r="I198" s="1515"/>
      <c r="J198" s="1515"/>
      <c r="K198" s="1515"/>
      <c r="L198" s="1515"/>
      <c r="M198" s="1515"/>
    </row>
    <row r="199" spans="1:13" s="322" customFormat="1" ht="44.25" customHeight="1">
      <c r="A199" s="1527"/>
      <c r="B199" s="1527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512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512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512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512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512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512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512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512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512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512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512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512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512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512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512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512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23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512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512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512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512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512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512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512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512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512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512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512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512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512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512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512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512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23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512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512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512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512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512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512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512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512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512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512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512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512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512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512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512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512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23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512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512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512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512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512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512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512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512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512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512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512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512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512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512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512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512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23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512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512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512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512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512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512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512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512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512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512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512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512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512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512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512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512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512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512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512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512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512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512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512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512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512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512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512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512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512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512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512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512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512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512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17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14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14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14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14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14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14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14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14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14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14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14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14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14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14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14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18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511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511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511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511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511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511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511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511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511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511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511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511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511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511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511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511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511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519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520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520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520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520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520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520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520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520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520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520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520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520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520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520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520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521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511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511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511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511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511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511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511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511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511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511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511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511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511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511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511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511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511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511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511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511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511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511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511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511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511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511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511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511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511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511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511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511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511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511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515" t="s">
        <v>111</v>
      </c>
      <c r="E390" s="1515"/>
      <c r="F390" s="1515"/>
      <c r="G390" s="1515"/>
      <c r="H390" s="1515"/>
      <c r="J390" s="482"/>
      <c r="K390" s="452"/>
    </row>
    <row r="391" spans="1:13" s="487" customFormat="1" ht="44.25" customHeight="1">
      <c r="A391" s="1516"/>
      <c r="B391" s="1516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511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511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511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511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511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511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511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511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511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511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511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511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511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511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511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511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511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511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511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511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511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511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511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511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511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511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511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511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511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511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511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511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511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511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511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511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511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511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511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511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511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511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511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511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511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511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511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511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511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511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511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511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511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511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511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511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511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511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511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511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511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511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511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511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511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511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511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511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511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511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511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511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511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511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511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511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511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511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511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511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511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511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511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511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511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511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511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511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511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511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511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511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511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511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511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511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511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511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511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511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511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511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511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511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511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511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511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511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511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511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511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511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511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511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511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511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511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511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511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511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511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511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511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511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511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511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511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511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511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511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511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511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511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511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511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511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13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14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14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14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14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14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14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14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14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14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14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14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14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14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14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14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14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511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511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511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511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511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511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511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511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511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511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511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511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511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511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511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511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511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512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512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512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512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512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512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512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512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512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512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512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512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512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512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512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512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512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 codeName="Sheet5">
    <tabColor theme="7" tint="0.59999389629810485"/>
    <pageSetUpPr fitToPage="1"/>
  </sheetPr>
  <dimension ref="A2:Q222"/>
  <sheetViews>
    <sheetView tabSelected="1" view="pageBreakPreview" zoomScale="70" zoomScaleNormal="70" zoomScaleSheetLayoutView="70" workbookViewId="0">
      <pane ySplit="3" topLeftCell="A126" activePane="bottomLeft" state="frozen"/>
      <selection pane="bottomLeft" activeCell="J195" sqref="J195:J20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522" t="s">
        <v>94</v>
      </c>
      <c r="B5" s="1522"/>
      <c r="C5" s="1522"/>
      <c r="D5" s="1522"/>
      <c r="E5" s="1522"/>
      <c r="F5" s="1522"/>
      <c r="G5" s="1522"/>
      <c r="H5" s="1522"/>
      <c r="I5" s="1522"/>
      <c r="J5" s="1522"/>
      <c r="K5" s="1522"/>
      <c r="L5" s="1522"/>
      <c r="M5" s="1280"/>
      <c r="N5" s="1280"/>
      <c r="O5" s="1280"/>
    </row>
    <row r="6" spans="1:15" ht="23.1" customHeight="1">
      <c r="A6" s="1522"/>
      <c r="B6" s="1522"/>
      <c r="C6" s="1522"/>
      <c r="D6" s="1522"/>
      <c r="E6" s="1522"/>
      <c r="F6" s="1522"/>
      <c r="G6" s="1522"/>
      <c r="H6" s="1522"/>
      <c r="I6" s="1522"/>
      <c r="J6" s="1522"/>
      <c r="K6" s="1522"/>
      <c r="L6" s="1522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411</v>
      </c>
      <c r="M7" s="560"/>
    </row>
    <row r="8" spans="1:15" s="322" customFormat="1" ht="56.25" customHeight="1">
      <c r="A8" s="1528"/>
      <c r="B8" s="1529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511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511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511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511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511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511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511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511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511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511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511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511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511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511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511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511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511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511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511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511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511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511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511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511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511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511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511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511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511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511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511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511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511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519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512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512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512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512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512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512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512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512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512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512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512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512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512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512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512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512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512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hidden="1" customHeight="1">
      <c r="A60" s="1511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hidden="1" customHeight="1">
      <c r="A61" s="1511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hidden="1" customHeight="1">
      <c r="A62" s="1511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hidden="1" customHeight="1">
      <c r="A63" s="1511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hidden="1" customHeight="1">
      <c r="A64" s="1511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hidden="1" customHeight="1">
      <c r="A65" s="1511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hidden="1" customHeight="1">
      <c r="A66" s="1511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hidden="1" customHeight="1">
      <c r="A67" s="1511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hidden="1" customHeight="1">
      <c r="A68" s="1511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hidden="1" customHeight="1">
      <c r="A69" s="1511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hidden="1" customHeight="1">
      <c r="A70" s="1511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hidden="1" customHeight="1">
      <c r="A71" s="1511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hidden="1" customHeight="1">
      <c r="A72" s="1511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hidden="1" customHeight="1">
      <c r="A73" s="1511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hidden="1" customHeight="1">
      <c r="A74" s="1511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hidden="1" customHeight="1">
      <c r="A75" s="1511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511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512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512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512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512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512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512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512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512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512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512"/>
      <c r="B86" s="1351" t="s">
        <v>398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512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512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512"/>
      <c r="B89" s="1351" t="s">
        <v>380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512"/>
      <c r="B90" s="1351" t="s">
        <v>383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512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512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512"/>
      <c r="B93" s="1298" t="s">
        <v>401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512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>
        <v>140598451248.11676</v>
      </c>
    </row>
    <row r="95" spans="1:9" ht="23.1" customHeight="1">
      <c r="A95" s="1512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>
        <v>126988518829.7453</v>
      </c>
    </row>
    <row r="96" spans="1:9" ht="23.1" customHeight="1">
      <c r="A96" s="1512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>
        <v>98628668980.274048</v>
      </c>
    </row>
    <row r="97" spans="1:15" ht="23.1" customHeight="1">
      <c r="A97" s="1512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>
        <v>366215639058.13611</v>
      </c>
    </row>
    <row r="98" spans="1:15" ht="23.1" customHeight="1">
      <c r="A98" s="1512"/>
      <c r="B98" s="1351" t="s">
        <v>43</v>
      </c>
      <c r="C98" s="1287">
        <v>100204</v>
      </c>
      <c r="D98" s="851">
        <v>-0.40690847104503058</v>
      </c>
      <c r="E98" s="1483">
        <v>2149577</v>
      </c>
      <c r="F98" s="393">
        <v>2008452</v>
      </c>
      <c r="G98" s="394">
        <v>1.5202881152460934E-2</v>
      </c>
      <c r="H98" s="395">
        <v>4.9891159958017399E-2</v>
      </c>
      <c r="I98" s="1447">
        <v>100550339559.38368</v>
      </c>
    </row>
    <row r="99" spans="1:15" ht="23.1" customHeight="1">
      <c r="A99" s="1512"/>
      <c r="B99" s="1351" t="s">
        <v>35</v>
      </c>
      <c r="C99" s="1287">
        <v>100109</v>
      </c>
      <c r="D99" s="851">
        <v>-0.35265703606947485</v>
      </c>
      <c r="E99" s="1483">
        <v>2391130</v>
      </c>
      <c r="F99" s="393">
        <v>2241274</v>
      </c>
      <c r="G99" s="394">
        <v>5.4010369516912293E-2</v>
      </c>
      <c r="H99" s="395">
        <v>4.4666114004802623E-2</v>
      </c>
      <c r="I99" s="1447">
        <v>106280546817.99626</v>
      </c>
    </row>
    <row r="100" spans="1:15" ht="23.1" customHeight="1">
      <c r="A100" s="1512"/>
      <c r="B100" s="1351" t="s">
        <v>352</v>
      </c>
      <c r="C100" s="1362">
        <v>90198</v>
      </c>
      <c r="D100" s="1402">
        <v>-0.31979940424569209</v>
      </c>
      <c r="E100" s="1289">
        <v>2226396</v>
      </c>
      <c r="F100" s="393">
        <v>2081947</v>
      </c>
      <c r="G100" s="394">
        <v>8.4944572104328486E-4</v>
      </c>
      <c r="H100" s="395">
        <v>4.332386943567728E-2</v>
      </c>
      <c r="I100" s="1447">
        <v>89527898068.019012</v>
      </c>
    </row>
    <row r="101" spans="1:15" ht="23.1" customHeight="1">
      <c r="A101" s="1512"/>
      <c r="B101" s="1352" t="s">
        <v>13</v>
      </c>
      <c r="C101" s="1292">
        <v>290511</v>
      </c>
      <c r="D101" s="1293">
        <v>-0.36319796231063806</v>
      </c>
      <c r="E101" s="1294">
        <v>6767103</v>
      </c>
      <c r="F101" s="401">
        <v>6331673</v>
      </c>
      <c r="G101" s="752">
        <v>2.3717619135389389E-2</v>
      </c>
      <c r="H101" s="753">
        <v>4.5882186272095858E-2</v>
      </c>
      <c r="I101" s="1448">
        <v>296358784445.39893</v>
      </c>
    </row>
    <row r="102" spans="1:15" ht="23.1" customHeight="1">
      <c r="A102" s="1512"/>
      <c r="B102" s="1351" t="s">
        <v>361</v>
      </c>
      <c r="C102" s="1287">
        <v>96786</v>
      </c>
      <c r="D102" s="1288">
        <v>-0.36146883411621888</v>
      </c>
      <c r="E102" s="1289">
        <v>2435291</v>
      </c>
      <c r="F102" s="393">
        <v>2281227</v>
      </c>
      <c r="G102" s="394">
        <v>-3.1163201965171194E-2</v>
      </c>
      <c r="H102" s="395">
        <v>4.2427167484866697E-2</v>
      </c>
      <c r="I102" s="1447"/>
    </row>
    <row r="103" spans="1:15" ht="23.1" customHeight="1">
      <c r="A103" s="1512"/>
      <c r="B103" s="1351" t="s">
        <v>47</v>
      </c>
      <c r="C103" s="1287">
        <v>91536</v>
      </c>
      <c r="D103" s="1288">
        <v>-0.32805778632566474</v>
      </c>
      <c r="E103" s="1289">
        <v>2422218</v>
      </c>
      <c r="F103" s="393">
        <v>2262522</v>
      </c>
      <c r="G103" s="394">
        <v>2.4159054768098764E-2</v>
      </c>
      <c r="H103" s="395">
        <v>4.0457507153521602E-2</v>
      </c>
      <c r="I103" s="1447"/>
    </row>
    <row r="104" spans="1:15" ht="23.1" customHeight="1">
      <c r="A104" s="1512"/>
      <c r="B104" s="1351" t="s">
        <v>39</v>
      </c>
      <c r="C104" s="1362">
        <v>99196</v>
      </c>
      <c r="D104" s="1402">
        <v>-0.2373175869969707</v>
      </c>
      <c r="E104" s="1289"/>
      <c r="F104" s="393"/>
      <c r="G104" s="394"/>
      <c r="H104" s="395"/>
      <c r="I104" s="1447"/>
    </row>
    <row r="105" spans="1:15" ht="23.1" customHeight="1">
      <c r="A105" s="1512"/>
      <c r="B105" s="1352" t="s">
        <v>14</v>
      </c>
      <c r="C105" s="1292">
        <v>287518</v>
      </c>
      <c r="D105" s="1293">
        <v>-0.31193402638178924</v>
      </c>
      <c r="E105" s="1294"/>
      <c r="F105" s="401"/>
      <c r="G105" s="752"/>
      <c r="H105" s="753"/>
      <c r="I105" s="1448"/>
    </row>
    <row r="106" spans="1:15" ht="23.1" customHeight="1">
      <c r="C106" s="1456"/>
      <c r="D106" s="1457"/>
    </row>
    <row r="107" spans="1:15" ht="23.1" customHeight="1">
      <c r="A107" s="1329"/>
      <c r="C107" s="422"/>
      <c r="D107" s="848"/>
      <c r="E107" s="423"/>
      <c r="F107" s="425"/>
      <c r="G107" s="1302"/>
      <c r="H107" s="423"/>
      <c r="I107" s="848"/>
      <c r="J107" s="848"/>
      <c r="K107" s="426"/>
      <c r="L107" s="426"/>
      <c r="M107" s="426"/>
      <c r="N107" s="423"/>
      <c r="O107" s="971"/>
    </row>
    <row r="108" spans="1:15" ht="23.1" customHeight="1" thickBot="1">
      <c r="A108" s="308" t="s">
        <v>344</v>
      </c>
      <c r="E108" s="312"/>
      <c r="F108" s="312"/>
      <c r="G108" s="312"/>
      <c r="H108" s="877" t="s">
        <v>111</v>
      </c>
      <c r="I108" s="560"/>
      <c r="J108" s="308" t="s">
        <v>355</v>
      </c>
      <c r="K108" s="309"/>
      <c r="L108" s="310"/>
      <c r="M108" s="512"/>
      <c r="N108" s="877" t="s">
        <v>111</v>
      </c>
    </row>
    <row r="109" spans="1:15" s="322" customFormat="1" ht="44.25" customHeight="1">
      <c r="A109" s="1528"/>
      <c r="B109" s="1530"/>
      <c r="C109" s="1303" t="s">
        <v>184</v>
      </c>
      <c r="D109" s="1283" t="s">
        <v>81</v>
      </c>
      <c r="E109" s="1304" t="s">
        <v>107</v>
      </c>
      <c r="F109" s="485" t="s">
        <v>81</v>
      </c>
      <c r="G109" s="485" t="s">
        <v>87</v>
      </c>
      <c r="H109" s="485" t="s">
        <v>81</v>
      </c>
      <c r="I109" s="370"/>
      <c r="J109" s="1516"/>
      <c r="K109" s="1528"/>
      <c r="L109" s="1303" t="s">
        <v>183</v>
      </c>
      <c r="M109" s="1283" t="s">
        <v>81</v>
      </c>
      <c r="N109" s="1304" t="s">
        <v>82</v>
      </c>
    </row>
    <row r="110" spans="1:15" s="322" customFormat="1" ht="22.5" hidden="1" customHeight="1">
      <c r="A110" s="1519">
        <v>2020</v>
      </c>
      <c r="B110" s="1290" t="s">
        <v>30</v>
      </c>
      <c r="C110" s="1287">
        <v>130199</v>
      </c>
      <c r="D110" s="1324">
        <v>-8.785904441642145E-2</v>
      </c>
      <c r="E110" s="1306">
        <v>117074601702</v>
      </c>
      <c r="F110" s="878">
        <v>-7.219131271995527E-2</v>
      </c>
      <c r="G110" s="461">
        <v>899197.39554067235</v>
      </c>
      <c r="H110" s="460">
        <v>1.717687557011649E-2</v>
      </c>
      <c r="I110" s="1313"/>
      <c r="J110" s="1519">
        <v>2020</v>
      </c>
      <c r="K110" s="1290" t="s">
        <v>30</v>
      </c>
      <c r="L110" s="1287">
        <v>93681</v>
      </c>
      <c r="M110" s="1307"/>
      <c r="N110" s="1308">
        <v>32585661621</v>
      </c>
      <c r="O110" s="370"/>
    </row>
    <row r="111" spans="1:15" s="322" customFormat="1" ht="22.5" hidden="1" customHeight="1">
      <c r="A111" s="1520"/>
      <c r="B111" s="1309" t="s">
        <v>28</v>
      </c>
      <c r="C111" s="1310">
        <v>35527</v>
      </c>
      <c r="D111" s="1311">
        <v>-0.7479675373504916</v>
      </c>
      <c r="E111" s="1312">
        <v>45245521959</v>
      </c>
      <c r="F111" s="977">
        <v>-0.64729173401454543</v>
      </c>
      <c r="G111" s="830">
        <v>1273553.1274523602</v>
      </c>
      <c r="H111" s="463">
        <v>0.39945569819691107</v>
      </c>
      <c r="I111" s="373"/>
      <c r="J111" s="1520"/>
      <c r="K111" s="1290" t="s">
        <v>28</v>
      </c>
      <c r="L111" s="1287">
        <v>47600</v>
      </c>
      <c r="M111" s="1307"/>
      <c r="N111" s="1308">
        <v>14610524739</v>
      </c>
      <c r="O111" s="224"/>
    </row>
    <row r="112" spans="1:15" s="322" customFormat="1" ht="22.5" hidden="1" customHeight="1">
      <c r="A112" s="1520"/>
      <c r="B112" s="1309" t="s">
        <v>32</v>
      </c>
      <c r="C112" s="1310">
        <v>1131</v>
      </c>
      <c r="D112" s="1311">
        <v>-0.99173173085358368</v>
      </c>
      <c r="E112" s="1312">
        <v>2048158457</v>
      </c>
      <c r="F112" s="829">
        <v>-0.98059330200315808</v>
      </c>
      <c r="G112" s="830">
        <v>1810927.017683466</v>
      </c>
      <c r="H112" s="463">
        <v>1.3471294479151252</v>
      </c>
      <c r="I112" s="373"/>
      <c r="J112" s="1520"/>
      <c r="K112" s="1290" t="s">
        <v>32</v>
      </c>
      <c r="L112" s="1287">
        <v>9684</v>
      </c>
      <c r="M112" s="1307"/>
      <c r="N112" s="1308">
        <v>4017474785</v>
      </c>
      <c r="O112" s="224"/>
    </row>
    <row r="113" spans="1:15" s="322" customFormat="1" ht="22.5" hidden="1" customHeight="1">
      <c r="A113" s="1520"/>
      <c r="B113" s="1291" t="s">
        <v>11</v>
      </c>
      <c r="C113" s="1292">
        <v>166857</v>
      </c>
      <c r="D113" s="1314">
        <v>-0.60318438012794595</v>
      </c>
      <c r="E113" s="1315">
        <v>164368282118</v>
      </c>
      <c r="F113" s="963">
        <v>-0.54342528024675274</v>
      </c>
      <c r="G113" s="472">
        <v>985084.72595096403</v>
      </c>
      <c r="H113" s="467">
        <v>0.15059664208899193</v>
      </c>
      <c r="I113" s="373"/>
      <c r="J113" s="1520"/>
      <c r="K113" s="1316" t="s">
        <v>11</v>
      </c>
      <c r="L113" s="1317">
        <v>150965</v>
      </c>
      <c r="M113" s="1318"/>
      <c r="N113" s="1319">
        <v>51213661145</v>
      </c>
      <c r="O113" s="224"/>
    </row>
    <row r="114" spans="1:15" s="322" customFormat="1" ht="22.5" hidden="1" customHeight="1">
      <c r="A114" s="1520"/>
      <c r="B114" s="1309" t="s">
        <v>34</v>
      </c>
      <c r="C114" s="1310">
        <v>22</v>
      </c>
      <c r="D114" s="1347">
        <v>-0.99982527479509498</v>
      </c>
      <c r="E114" s="1312">
        <v>94749650</v>
      </c>
      <c r="F114" s="829">
        <v>-0.99906351430296392</v>
      </c>
      <c r="G114" s="830">
        <v>4306802.2727272725</v>
      </c>
      <c r="H114" s="463">
        <v>4.3597630493278059</v>
      </c>
      <c r="I114" s="373"/>
      <c r="J114" s="1520"/>
      <c r="K114" s="1290" t="s">
        <v>34</v>
      </c>
      <c r="L114" s="1287">
        <v>1532</v>
      </c>
      <c r="M114" s="1307"/>
      <c r="N114" s="1308">
        <v>672450603</v>
      </c>
    </row>
    <row r="115" spans="1:15" s="322" customFormat="1" ht="22.5" hidden="1" customHeight="1">
      <c r="A115" s="1520"/>
      <c r="B115" s="1309" t="s">
        <v>35</v>
      </c>
      <c r="C115" s="1310">
        <v>9</v>
      </c>
      <c r="D115" s="1347">
        <v>-0.9999232913140198</v>
      </c>
      <c r="E115" s="1312">
        <v>93270770</v>
      </c>
      <c r="F115" s="829">
        <v>-0.99903561116448614</v>
      </c>
      <c r="G115" s="830">
        <v>10363418.888888888</v>
      </c>
      <c r="H115" s="463">
        <v>11.572094322703181</v>
      </c>
      <c r="I115" s="373"/>
      <c r="J115" s="1520"/>
      <c r="K115" s="1290" t="s">
        <v>35</v>
      </c>
      <c r="L115" s="1287">
        <v>1208</v>
      </c>
      <c r="M115" s="1307"/>
      <c r="N115" s="1308">
        <v>836392728</v>
      </c>
    </row>
    <row r="116" spans="1:15" s="322" customFormat="1" ht="22.5" hidden="1" customHeight="1">
      <c r="A116" s="1520"/>
      <c r="B116" s="1309" t="s">
        <v>36</v>
      </c>
      <c r="C116" s="1310">
        <v>22</v>
      </c>
      <c r="D116" s="1347">
        <v>-0.9998233116220796</v>
      </c>
      <c r="E116" s="1312">
        <v>29742750</v>
      </c>
      <c r="F116" s="829">
        <v>-0.99969296706129862</v>
      </c>
      <c r="G116" s="830">
        <v>1351943.1818181819</v>
      </c>
      <c r="H116" s="463">
        <v>0.73770874075091264</v>
      </c>
      <c r="I116" s="370"/>
      <c r="J116" s="1520"/>
      <c r="K116" s="1290" t="s">
        <v>36</v>
      </c>
      <c r="L116" s="1287">
        <v>1074</v>
      </c>
      <c r="M116" s="1307"/>
      <c r="N116" s="1308">
        <v>917717381</v>
      </c>
    </row>
    <row r="117" spans="1:15" s="322" customFormat="1" ht="22.5" hidden="1" customHeight="1">
      <c r="A117" s="1520"/>
      <c r="B117" s="1291" t="s">
        <v>13</v>
      </c>
      <c r="C117" s="1292">
        <v>53</v>
      </c>
      <c r="D117" s="1348">
        <v>-0.99985588113728818</v>
      </c>
      <c r="E117" s="1315">
        <v>217763170</v>
      </c>
      <c r="F117" s="471">
        <v>-0.99926122419976504</v>
      </c>
      <c r="G117" s="472">
        <v>4108739.0566037735</v>
      </c>
      <c r="H117" s="467">
        <v>4.1261561903399215</v>
      </c>
      <c r="I117" s="370"/>
      <c r="J117" s="1520"/>
      <c r="K117" s="1316" t="s">
        <v>13</v>
      </c>
      <c r="L117" s="1317">
        <v>3814</v>
      </c>
      <c r="M117" s="1318"/>
      <c r="N117" s="1319">
        <v>2426560712</v>
      </c>
    </row>
    <row r="118" spans="1:15" s="322" customFormat="1" ht="22.5" hidden="1" customHeight="1">
      <c r="A118" s="1520"/>
      <c r="B118" s="1309" t="s">
        <v>37</v>
      </c>
      <c r="C118" s="1310">
        <v>14</v>
      </c>
      <c r="D118" s="1347">
        <v>-0.99987266244633632</v>
      </c>
      <c r="E118" s="1312">
        <v>131503943</v>
      </c>
      <c r="F118" s="829">
        <v>-0.99861034900554546</v>
      </c>
      <c r="G118" s="830">
        <v>9393138.7857142854</v>
      </c>
      <c r="H118" s="463">
        <v>9.9131277810221832</v>
      </c>
      <c r="I118" s="370"/>
      <c r="J118" s="1520"/>
      <c r="K118" s="1290" t="s">
        <v>37</v>
      </c>
      <c r="L118" s="1287">
        <v>1537</v>
      </c>
      <c r="M118" s="1307"/>
      <c r="N118" s="1308">
        <v>1488423192</v>
      </c>
    </row>
    <row r="119" spans="1:15" s="322" customFormat="1" ht="22.5" hidden="1" customHeight="1">
      <c r="A119" s="1520"/>
      <c r="B119" s="1309" t="s">
        <v>38</v>
      </c>
      <c r="C119" s="1310">
        <v>23</v>
      </c>
      <c r="D119" s="1347">
        <v>-0.99977447000451058</v>
      </c>
      <c r="E119" s="1312">
        <v>26139845</v>
      </c>
      <c r="F119" s="829">
        <v>-0.99970503364833674</v>
      </c>
      <c r="G119" s="830">
        <v>1136515</v>
      </c>
      <c r="H119" s="463">
        <v>0.30788080327513412</v>
      </c>
      <c r="I119" s="370"/>
      <c r="J119" s="1520"/>
      <c r="K119" s="1290" t="s">
        <v>38</v>
      </c>
      <c r="L119" s="1287">
        <v>1245</v>
      </c>
      <c r="M119" s="1307"/>
      <c r="N119" s="1308">
        <v>1154494139</v>
      </c>
    </row>
    <row r="120" spans="1:15" s="322" customFormat="1" ht="22.5" hidden="1" customHeight="1">
      <c r="A120" s="1520"/>
      <c r="B120" s="1309" t="s">
        <v>39</v>
      </c>
      <c r="C120" s="1310">
        <v>24</v>
      </c>
      <c r="D120" s="1347">
        <v>-0.9997567526478488</v>
      </c>
      <c r="E120" s="1312">
        <v>24727230</v>
      </c>
      <c r="F120" s="829">
        <v>-0.99970578148007172</v>
      </c>
      <c r="G120" s="830">
        <v>1030301.25</v>
      </c>
      <c r="H120" s="463">
        <v>0.20954459453019503</v>
      </c>
      <c r="I120" s="370"/>
      <c r="J120" s="1520"/>
      <c r="K120" s="1290" t="s">
        <v>39</v>
      </c>
      <c r="L120" s="1287">
        <v>1193</v>
      </c>
      <c r="M120" s="1307"/>
      <c r="N120" s="1308">
        <v>1138017451</v>
      </c>
    </row>
    <row r="121" spans="1:15" s="322" customFormat="1" ht="22.5" hidden="1" customHeight="1">
      <c r="A121" s="1520"/>
      <c r="B121" s="1291" t="s">
        <v>14</v>
      </c>
      <c r="C121" s="1292">
        <v>61</v>
      </c>
      <c r="D121" s="1348">
        <v>-0.999803600233104</v>
      </c>
      <c r="E121" s="1315">
        <v>182371018</v>
      </c>
      <c r="F121" s="471">
        <v>-0.99931771484161291</v>
      </c>
      <c r="G121" s="472">
        <v>2989688.819672131</v>
      </c>
      <c r="H121" s="467">
        <v>2.4739611414525999</v>
      </c>
      <c r="I121" s="370"/>
      <c r="J121" s="1520"/>
      <c r="K121" s="1316" t="s">
        <v>14</v>
      </c>
      <c r="L121" s="1317">
        <v>3975</v>
      </c>
      <c r="M121" s="1318"/>
      <c r="N121" s="1319">
        <v>3780934782</v>
      </c>
    </row>
    <row r="122" spans="1:15" s="322" customFormat="1" ht="22.5" hidden="1" customHeight="1">
      <c r="A122" s="1520"/>
      <c r="B122" s="1286" t="s">
        <v>40</v>
      </c>
      <c r="C122" s="1310">
        <v>42</v>
      </c>
      <c r="D122" s="1347">
        <v>-0.99964380819919607</v>
      </c>
      <c r="E122" s="1312">
        <v>25566920</v>
      </c>
      <c r="F122" s="829">
        <v>-0.99974763013861412</v>
      </c>
      <c r="G122" s="830">
        <v>608736.19047619053</v>
      </c>
      <c r="H122" s="463">
        <v>-0.29147762296525925</v>
      </c>
      <c r="I122" s="370"/>
      <c r="J122" s="1520"/>
      <c r="K122" s="1286" t="s">
        <v>40</v>
      </c>
      <c r="L122" s="1287">
        <v>1194</v>
      </c>
      <c r="M122" s="1307"/>
      <c r="N122" s="1308">
        <v>1170614926</v>
      </c>
    </row>
    <row r="123" spans="1:15" s="322" customFormat="1" ht="22.5" hidden="1" customHeight="1">
      <c r="A123" s="1520"/>
      <c r="B123" s="1286" t="s">
        <v>41</v>
      </c>
      <c r="C123" s="1310">
        <v>126</v>
      </c>
      <c r="D123" s="1311">
        <v>-0.99893120705742644</v>
      </c>
      <c r="E123" s="1312">
        <v>160196084</v>
      </c>
      <c r="F123" s="829">
        <v>-0.99823083798624401</v>
      </c>
      <c r="G123" s="830">
        <v>1271397.4920634921</v>
      </c>
      <c r="H123" s="463">
        <v>0.65528976033085407</v>
      </c>
      <c r="I123" s="370"/>
      <c r="J123" s="1520"/>
      <c r="K123" s="1286" t="s">
        <v>41</v>
      </c>
      <c r="L123" s="1287">
        <v>1104</v>
      </c>
      <c r="M123" s="1307"/>
      <c r="N123" s="1308">
        <v>1177857269</v>
      </c>
    </row>
    <row r="124" spans="1:15" s="322" customFormat="1" ht="22.5" hidden="1" customHeight="1">
      <c r="A124" s="1520"/>
      <c r="B124" s="1286" t="s">
        <v>42</v>
      </c>
      <c r="C124" s="1310">
        <v>307</v>
      </c>
      <c r="D124" s="1311">
        <v>-0.99744668817991289</v>
      </c>
      <c r="E124" s="1312">
        <v>31687740</v>
      </c>
      <c r="F124" s="829">
        <v>-0.99965396283638774</v>
      </c>
      <c r="G124" s="830">
        <v>103217.39413680782</v>
      </c>
      <c r="H124" s="463">
        <v>-0.86447516480756292</v>
      </c>
      <c r="I124" s="370"/>
      <c r="J124" s="1520"/>
      <c r="K124" s="1286" t="s">
        <v>42</v>
      </c>
      <c r="L124" s="1287">
        <v>1086</v>
      </c>
      <c r="M124" s="1307"/>
      <c r="N124" s="1308">
        <v>1184477042</v>
      </c>
    </row>
    <row r="125" spans="1:15" s="322" customFormat="1" ht="22.5" hidden="1" customHeight="1">
      <c r="A125" s="1520"/>
      <c r="B125" s="1291" t="s">
        <v>15</v>
      </c>
      <c r="C125" s="1292">
        <v>475</v>
      </c>
      <c r="D125" s="1314">
        <v>-0.99866588023817549</v>
      </c>
      <c r="E125" s="1315">
        <v>217450744</v>
      </c>
      <c r="F125" s="471">
        <v>-0.99923278773353663</v>
      </c>
      <c r="G125" s="472">
        <v>457791.04</v>
      </c>
      <c r="H125" s="467">
        <v>-0.42492998873339693</v>
      </c>
      <c r="I125" s="370"/>
      <c r="J125" s="1520"/>
      <c r="K125" s="1316" t="s">
        <v>15</v>
      </c>
      <c r="L125" s="1317">
        <v>3384</v>
      </c>
      <c r="M125" s="1318"/>
      <c r="N125" s="1319">
        <v>3532949237</v>
      </c>
    </row>
    <row r="126" spans="1:15" s="322" customFormat="1" ht="22.5" customHeight="1">
      <c r="A126" s="1521"/>
      <c r="B126" s="1298" t="s">
        <v>299</v>
      </c>
      <c r="C126" s="1320">
        <v>167446</v>
      </c>
      <c r="D126" s="1321">
        <v>-0.88490679255165228</v>
      </c>
      <c r="E126" s="1322">
        <v>164985867050</v>
      </c>
      <c r="F126" s="475">
        <v>-0.863137846607544</v>
      </c>
      <c r="G126" s="476">
        <v>985307.90254768706</v>
      </c>
      <c r="H126" s="477">
        <v>0.18914188271169619</v>
      </c>
      <c r="I126" s="370"/>
      <c r="J126" s="1521"/>
      <c r="K126" s="1298" t="s">
        <v>333</v>
      </c>
      <c r="L126" s="1320">
        <v>162138</v>
      </c>
      <c r="M126" s="1321"/>
      <c r="N126" s="1323">
        <v>60954105876</v>
      </c>
    </row>
    <row r="127" spans="1:15" ht="23.1" hidden="1" customHeight="1">
      <c r="A127" s="1519">
        <v>2021</v>
      </c>
      <c r="B127" s="1290" t="s">
        <v>31</v>
      </c>
      <c r="C127" s="1287">
        <v>42</v>
      </c>
      <c r="D127" s="1305">
        <v>-0.99967741687724176</v>
      </c>
      <c r="E127" s="1306">
        <v>19782930</v>
      </c>
      <c r="F127" s="878">
        <v>-0.99983102287163572</v>
      </c>
      <c r="G127" s="461">
        <v>471022.14285714284</v>
      </c>
      <c r="H127" s="460">
        <v>-0.47617492533558203</v>
      </c>
      <c r="I127" s="373"/>
      <c r="J127" s="1519">
        <v>2021</v>
      </c>
      <c r="K127" s="1290" t="s">
        <v>31</v>
      </c>
      <c r="L127" s="1287">
        <v>996</v>
      </c>
      <c r="M127" s="1307">
        <v>-0.98936817497678287</v>
      </c>
      <c r="N127" s="1308">
        <v>972831904</v>
      </c>
    </row>
    <row r="128" spans="1:15" ht="23.1" hidden="1" customHeight="1">
      <c r="A128" s="1520"/>
      <c r="B128" s="1309" t="s">
        <v>29</v>
      </c>
      <c r="C128" s="1310">
        <v>76</v>
      </c>
      <c r="D128" s="1311">
        <v>-0.99786078194049599</v>
      </c>
      <c r="E128" s="1312">
        <v>12518840</v>
      </c>
      <c r="F128" s="977">
        <v>-0.99972331317093999</v>
      </c>
      <c r="G128" s="830">
        <v>164721.57894736843</v>
      </c>
      <c r="H128" s="463">
        <v>-0.8706598292629687</v>
      </c>
      <c r="J128" s="1520"/>
      <c r="K128" s="1290" t="s">
        <v>29</v>
      </c>
      <c r="L128" s="1287">
        <v>1089</v>
      </c>
      <c r="M128" s="1307">
        <v>-0.97712184873949581</v>
      </c>
      <c r="N128" s="1308">
        <v>838378807</v>
      </c>
    </row>
    <row r="129" spans="1:14" ht="23.1" hidden="1" customHeight="1">
      <c r="A129" s="1520"/>
      <c r="B129" s="1309" t="s">
        <v>32</v>
      </c>
      <c r="C129" s="1310">
        <v>70</v>
      </c>
      <c r="D129" s="1311">
        <v>-0.93810786914235189</v>
      </c>
      <c r="E129" s="1312">
        <v>45083860</v>
      </c>
      <c r="F129" s="829">
        <v>-0.97798809957993404</v>
      </c>
      <c r="G129" s="830">
        <v>644055.14285714284</v>
      </c>
      <c r="H129" s="463">
        <v>-0.64435058035579096</v>
      </c>
      <c r="J129" s="1520"/>
      <c r="K129" s="1290" t="s">
        <v>32</v>
      </c>
      <c r="L129" s="1287">
        <v>1295</v>
      </c>
      <c r="M129" s="1307">
        <v>-0.86627426683188768</v>
      </c>
      <c r="N129" s="1308">
        <v>1219549048</v>
      </c>
    </row>
    <row r="130" spans="1:14" ht="23.1" hidden="1" customHeight="1">
      <c r="A130" s="1520"/>
      <c r="B130" s="1291" t="s">
        <v>12</v>
      </c>
      <c r="C130" s="1292">
        <v>188</v>
      </c>
      <c r="D130" s="1314">
        <v>-0.99887328670658104</v>
      </c>
      <c r="E130" s="1315">
        <v>77385630</v>
      </c>
      <c r="F130" s="963">
        <v>-0.99952919365583903</v>
      </c>
      <c r="G130" s="472">
        <v>411625.69148936169</v>
      </c>
      <c r="H130" s="467">
        <v>-0.58214183953365672</v>
      </c>
      <c r="J130" s="1520"/>
      <c r="K130" s="1316" t="s">
        <v>356</v>
      </c>
      <c r="L130" s="1317">
        <v>3380</v>
      </c>
      <c r="M130" s="1318">
        <v>-0.97761070446792298</v>
      </c>
      <c r="N130" s="1319">
        <v>3030759759</v>
      </c>
    </row>
    <row r="131" spans="1:14" ht="23.1" hidden="1" customHeight="1">
      <c r="A131" s="1520"/>
      <c r="B131" s="1309" t="s">
        <v>43</v>
      </c>
      <c r="C131" s="1310">
        <v>85</v>
      </c>
      <c r="D131" s="1311">
        <v>2.8636363636363638</v>
      </c>
      <c r="E131" s="1312">
        <v>21836140</v>
      </c>
      <c r="F131" s="829">
        <v>-0.76953856821634692</v>
      </c>
      <c r="G131" s="830">
        <v>256895.76470588235</v>
      </c>
      <c r="H131" s="463">
        <v>-0.94035115883246623</v>
      </c>
      <c r="J131" s="1520"/>
      <c r="K131" s="1290" t="s">
        <v>43</v>
      </c>
      <c r="L131" s="1287">
        <v>1130</v>
      </c>
      <c r="M131" s="1307">
        <v>-0.26240208877284599</v>
      </c>
      <c r="N131" s="1308">
        <v>1218605813</v>
      </c>
    </row>
    <row r="132" spans="1:14" ht="23.1" hidden="1" customHeight="1">
      <c r="A132" s="1520"/>
      <c r="B132" s="1309" t="s">
        <v>44</v>
      </c>
      <c r="C132" s="1310">
        <v>78</v>
      </c>
      <c r="D132" s="1311">
        <v>7.6666666666666661</v>
      </c>
      <c r="E132" s="1312">
        <v>16860110</v>
      </c>
      <c r="F132" s="829">
        <v>-0.81923479349425332</v>
      </c>
      <c r="G132" s="830">
        <v>216155.25641025641</v>
      </c>
      <c r="H132" s="463">
        <v>-0.9791424761724139</v>
      </c>
      <c r="J132" s="1520"/>
      <c r="K132" s="1290" t="s">
        <v>44</v>
      </c>
      <c r="L132" s="1287">
        <v>1306</v>
      </c>
      <c r="M132" s="1307">
        <v>8.1125827814569451E-2</v>
      </c>
      <c r="N132" s="1308">
        <v>1709327355</v>
      </c>
    </row>
    <row r="133" spans="1:14" ht="23.1" hidden="1" customHeight="1">
      <c r="A133" s="1520"/>
      <c r="B133" s="1309" t="s">
        <v>45</v>
      </c>
      <c r="C133" s="1310">
        <v>166</v>
      </c>
      <c r="D133" s="1311">
        <v>6.5454545454545459</v>
      </c>
      <c r="E133" s="1312">
        <v>38957227</v>
      </c>
      <c r="F133" s="829">
        <v>0.30980581822460929</v>
      </c>
      <c r="G133" s="830">
        <v>234682.09036144579</v>
      </c>
      <c r="H133" s="463">
        <v>-0.82641127710276263</v>
      </c>
      <c r="J133" s="1520"/>
      <c r="K133" s="1290" t="s">
        <v>45</v>
      </c>
      <c r="L133" s="1287">
        <v>1849</v>
      </c>
      <c r="M133" s="1307">
        <v>0.72160148975791438</v>
      </c>
      <c r="N133" s="1308">
        <v>2275377789</v>
      </c>
    </row>
    <row r="134" spans="1:14" ht="23.1" hidden="1" customHeight="1">
      <c r="A134" s="1520"/>
      <c r="B134" s="1291" t="s">
        <v>57</v>
      </c>
      <c r="C134" s="1292">
        <v>329</v>
      </c>
      <c r="D134" s="1314">
        <v>5.2075471698113205</v>
      </c>
      <c r="E134" s="1315">
        <v>77653477</v>
      </c>
      <c r="F134" s="471">
        <v>-0.64340399251168146</v>
      </c>
      <c r="G134" s="472">
        <v>236028.80547112462</v>
      </c>
      <c r="H134" s="467">
        <v>-0.94255444256267207</v>
      </c>
      <c r="I134" s="373"/>
      <c r="J134" s="1520"/>
      <c r="K134" s="1316" t="s">
        <v>57</v>
      </c>
      <c r="L134" s="1317">
        <v>4285</v>
      </c>
      <c r="M134" s="1318">
        <v>0.12349239643418986</v>
      </c>
      <c r="N134" s="1319">
        <v>5203310957</v>
      </c>
    </row>
    <row r="135" spans="1:14" ht="23.1" hidden="1" customHeight="1">
      <c r="A135" s="1520"/>
      <c r="B135" s="1309" t="s">
        <v>46</v>
      </c>
      <c r="C135" s="1310">
        <v>116</v>
      </c>
      <c r="D135" s="1311">
        <v>7.2857142857142865</v>
      </c>
      <c r="E135" s="1312">
        <v>45515520</v>
      </c>
      <c r="F135" s="829">
        <v>-0.65388475081693942</v>
      </c>
      <c r="G135" s="830">
        <v>392375.1724137931</v>
      </c>
      <c r="H135" s="463">
        <v>-0.95822746992618235</v>
      </c>
      <c r="I135" s="373"/>
      <c r="J135" s="1520"/>
      <c r="K135" s="1290" t="s">
        <v>46</v>
      </c>
      <c r="L135" s="1287">
        <v>1703</v>
      </c>
      <c r="M135" s="1307">
        <v>0.10800260247234883</v>
      </c>
      <c r="N135" s="1308">
        <v>2126507099</v>
      </c>
    </row>
    <row r="136" spans="1:14" ht="23.1" hidden="1" customHeight="1">
      <c r="A136" s="1520"/>
      <c r="B136" s="1309" t="s">
        <v>47</v>
      </c>
      <c r="C136" s="1310">
        <v>134</v>
      </c>
      <c r="D136" s="1311">
        <v>4.8260869565217392</v>
      </c>
      <c r="E136" s="1312">
        <v>66104210</v>
      </c>
      <c r="F136" s="829">
        <v>1.5288677113425884</v>
      </c>
      <c r="G136" s="830">
        <v>493315</v>
      </c>
      <c r="H136" s="463">
        <v>-0.56594061670985418</v>
      </c>
      <c r="I136" s="373"/>
      <c r="J136" s="1520"/>
      <c r="K136" s="1290" t="s">
        <v>47</v>
      </c>
      <c r="L136" s="1287">
        <v>1567</v>
      </c>
      <c r="M136" s="1307">
        <v>0.2586345381526105</v>
      </c>
      <c r="N136" s="1308">
        <v>1844089720</v>
      </c>
    </row>
    <row r="137" spans="1:14" ht="23.1" hidden="1" customHeight="1">
      <c r="A137" s="1520"/>
      <c r="B137" s="1309" t="s">
        <v>39</v>
      </c>
      <c r="C137" s="1310">
        <v>273</v>
      </c>
      <c r="D137" s="1311">
        <v>10.375</v>
      </c>
      <c r="E137" s="1312">
        <v>168750170</v>
      </c>
      <c r="F137" s="829">
        <v>5.8244671966896417</v>
      </c>
      <c r="G137" s="830">
        <v>618132.49084249081</v>
      </c>
      <c r="H137" s="463">
        <v>-0.40004683985146017</v>
      </c>
      <c r="I137" s="373"/>
      <c r="J137" s="1520"/>
      <c r="K137" s="1290" t="s">
        <v>39</v>
      </c>
      <c r="L137" s="1287">
        <v>1750</v>
      </c>
      <c r="M137" s="1307">
        <v>0.46689019279128252</v>
      </c>
      <c r="N137" s="1308">
        <v>2195619598</v>
      </c>
    </row>
    <row r="138" spans="1:14" ht="23.1" hidden="1" customHeight="1">
      <c r="A138" s="1520"/>
      <c r="B138" s="1291" t="s">
        <v>58</v>
      </c>
      <c r="C138" s="1292">
        <v>523</v>
      </c>
      <c r="D138" s="1314">
        <v>7.5737704918032787</v>
      </c>
      <c r="E138" s="1315">
        <v>280369900</v>
      </c>
      <c r="F138" s="471">
        <v>0.53735995485861676</v>
      </c>
      <c r="G138" s="472">
        <v>536080.11472275329</v>
      </c>
      <c r="H138" s="467">
        <v>-0.82069033031285732</v>
      </c>
      <c r="I138" s="373"/>
      <c r="J138" s="1520"/>
      <c r="K138" s="1316" t="s">
        <v>58</v>
      </c>
      <c r="L138" s="1317">
        <v>5020</v>
      </c>
      <c r="M138" s="1318">
        <v>0.26289308176100623</v>
      </c>
      <c r="N138" s="1319">
        <v>6166216417</v>
      </c>
    </row>
    <row r="139" spans="1:14" ht="23.1" hidden="1" customHeight="1">
      <c r="A139" s="1520"/>
      <c r="B139" s="1286" t="s">
        <v>49</v>
      </c>
      <c r="C139" s="1310">
        <v>636</v>
      </c>
      <c r="D139" s="1311">
        <v>14.142857142857142</v>
      </c>
      <c r="E139" s="1312">
        <v>421334170</v>
      </c>
      <c r="F139" s="829">
        <v>15.47966082735034</v>
      </c>
      <c r="G139" s="830">
        <v>662475.11006289313</v>
      </c>
      <c r="H139" s="463">
        <v>8.8279488598607347E-2</v>
      </c>
      <c r="I139" s="373"/>
      <c r="J139" s="1520"/>
      <c r="K139" s="1286" t="s">
        <v>49</v>
      </c>
      <c r="L139" s="1287">
        <v>3340</v>
      </c>
      <c r="M139" s="1307">
        <v>1.7973199329983252</v>
      </c>
      <c r="N139" s="1308">
        <v>4071153298</v>
      </c>
    </row>
    <row r="140" spans="1:14" ht="23.1" hidden="1" customHeight="1">
      <c r="A140" s="1520"/>
      <c r="B140" s="1286" t="s">
        <v>50</v>
      </c>
      <c r="C140" s="1310">
        <v>1506</v>
      </c>
      <c r="D140" s="1311">
        <v>10.952380952380953</v>
      </c>
      <c r="E140" s="1312">
        <v>1261889010</v>
      </c>
      <c r="F140" s="829">
        <v>6.8771526649802501</v>
      </c>
      <c r="G140" s="830">
        <v>837907.70916334656</v>
      </c>
      <c r="H140" s="463">
        <v>-0.34095535472276794</v>
      </c>
      <c r="I140" s="373"/>
      <c r="J140" s="1520"/>
      <c r="K140" s="1286" t="s">
        <v>50</v>
      </c>
      <c r="L140" s="1287">
        <v>4989</v>
      </c>
      <c r="M140" s="1307">
        <v>3.5190217391304346</v>
      </c>
      <c r="N140" s="1308">
        <v>5367380532</v>
      </c>
    </row>
    <row r="141" spans="1:14" ht="23.1" hidden="1" customHeight="1">
      <c r="A141" s="1520"/>
      <c r="B141" s="1286" t="s">
        <v>42</v>
      </c>
      <c r="C141" s="1310">
        <v>603</v>
      </c>
      <c r="D141" s="1311">
        <v>0.96416938110749184</v>
      </c>
      <c r="E141" s="1312">
        <v>498716731</v>
      </c>
      <c r="F141" s="829">
        <v>14.738475858486595</v>
      </c>
      <c r="G141" s="830">
        <v>827059.25538971811</v>
      </c>
      <c r="H141" s="463">
        <v>7.012789533259344</v>
      </c>
      <c r="I141" s="373"/>
      <c r="J141" s="1520"/>
      <c r="K141" s="1286" t="s">
        <v>42</v>
      </c>
      <c r="L141" s="1287">
        <v>2280</v>
      </c>
      <c r="M141" s="1307">
        <v>1.0994475138121547</v>
      </c>
      <c r="N141" s="1308">
        <v>2709873713</v>
      </c>
    </row>
    <row r="142" spans="1:14" ht="23.1" hidden="1" customHeight="1">
      <c r="A142" s="1520"/>
      <c r="B142" s="1291" t="s">
        <v>59</v>
      </c>
      <c r="C142" s="1292">
        <v>2745</v>
      </c>
      <c r="D142" s="1314">
        <v>4.7789473684210524</v>
      </c>
      <c r="E142" s="1315">
        <v>2181939911</v>
      </c>
      <c r="F142" s="471">
        <v>9.0341800210166223</v>
      </c>
      <c r="G142" s="472">
        <v>794877.92750455369</v>
      </c>
      <c r="H142" s="467">
        <v>0.73633351911945177</v>
      </c>
      <c r="I142" s="373"/>
      <c r="J142" s="1520"/>
      <c r="K142" s="1316" t="s">
        <v>15</v>
      </c>
      <c r="L142" s="1317">
        <v>10609</v>
      </c>
      <c r="M142" s="1318">
        <v>2.1350472813238772</v>
      </c>
      <c r="N142" s="1319">
        <v>12148407543</v>
      </c>
    </row>
    <row r="143" spans="1:14" ht="23.1" customHeight="1">
      <c r="A143" s="1521"/>
      <c r="B143" s="1298" t="s">
        <v>354</v>
      </c>
      <c r="C143" s="1320">
        <v>3785</v>
      </c>
      <c r="D143" s="1321">
        <v>-0.97739569771747314</v>
      </c>
      <c r="E143" s="1322">
        <v>2617348918</v>
      </c>
      <c r="F143" s="475">
        <v>-0.98413592045913367</v>
      </c>
      <c r="G143" s="476">
        <v>691505.65865257592</v>
      </c>
      <c r="H143" s="477">
        <v>-0.29818318023780555</v>
      </c>
      <c r="I143" s="373"/>
      <c r="J143" s="1521"/>
      <c r="K143" s="1298" t="s">
        <v>354</v>
      </c>
      <c r="L143" s="1320">
        <v>23294</v>
      </c>
      <c r="M143" s="1321">
        <v>-0.85633226017343245</v>
      </c>
      <c r="N143" s="1323">
        <v>26548694676</v>
      </c>
    </row>
    <row r="144" spans="1:14" ht="23.1" hidden="1" customHeight="1">
      <c r="A144" s="1512">
        <v>2022</v>
      </c>
      <c r="B144" s="1286" t="s">
        <v>30</v>
      </c>
      <c r="C144" s="1287">
        <v>589</v>
      </c>
      <c r="D144" s="1324">
        <v>13.023809523809524</v>
      </c>
      <c r="E144" s="1306">
        <v>544526670</v>
      </c>
      <c r="F144" s="460">
        <v>26.525076922377018</v>
      </c>
      <c r="G144" s="461">
        <v>924493.49745331064</v>
      </c>
      <c r="H144" s="462">
        <v>0.96273893164657864</v>
      </c>
      <c r="I144" s="373"/>
      <c r="J144" s="1512">
        <v>2022</v>
      </c>
      <c r="K144" s="1290" t="s">
        <v>31</v>
      </c>
      <c r="L144" s="1287">
        <v>2368</v>
      </c>
      <c r="M144" s="1307">
        <v>1.3775100401606424</v>
      </c>
      <c r="N144" s="1308">
        <v>2550244997</v>
      </c>
    </row>
    <row r="145" spans="1:17" ht="23.1" hidden="1" customHeight="1">
      <c r="A145" s="1512"/>
      <c r="B145" s="1286" t="s">
        <v>29</v>
      </c>
      <c r="C145" s="1287">
        <v>615</v>
      </c>
      <c r="D145" s="1324">
        <v>7.0921052631578956</v>
      </c>
      <c r="E145" s="1306">
        <v>667106975</v>
      </c>
      <c r="F145" s="460">
        <v>52.2882419617153</v>
      </c>
      <c r="G145" s="461">
        <v>1084726.7886178861</v>
      </c>
      <c r="H145" s="462">
        <v>5.5852136407973374</v>
      </c>
      <c r="I145" s="373"/>
      <c r="J145" s="1512"/>
      <c r="K145" s="1290" t="s">
        <v>29</v>
      </c>
      <c r="L145" s="1287">
        <v>2783</v>
      </c>
      <c r="M145" s="1307">
        <v>1.5555555555555554</v>
      </c>
      <c r="N145" s="1308">
        <v>2983601566</v>
      </c>
    </row>
    <row r="146" spans="1:17" ht="23.1" hidden="1" customHeight="1">
      <c r="A146" s="1512"/>
      <c r="B146" s="1286" t="s">
        <v>33</v>
      </c>
      <c r="C146" s="1287">
        <v>885</v>
      </c>
      <c r="D146" s="1324">
        <v>11.642857142857142</v>
      </c>
      <c r="E146" s="1306">
        <v>815529353</v>
      </c>
      <c r="F146" s="460">
        <v>17.089164348394302</v>
      </c>
      <c r="G146" s="461">
        <v>921502.09378531075</v>
      </c>
      <c r="H146" s="462">
        <v>0.4307813608899449</v>
      </c>
      <c r="I146" s="373"/>
      <c r="J146" s="1512"/>
      <c r="K146" s="1290" t="s">
        <v>33</v>
      </c>
      <c r="L146" s="1287">
        <v>7054</v>
      </c>
      <c r="M146" s="1307">
        <v>4.4471042471042468</v>
      </c>
      <c r="N146" s="1308">
        <v>8191568134</v>
      </c>
    </row>
    <row r="147" spans="1:17" ht="23.1" hidden="1" customHeight="1">
      <c r="A147" s="1512"/>
      <c r="B147" s="1291" t="s">
        <v>12</v>
      </c>
      <c r="C147" s="1292">
        <v>2089</v>
      </c>
      <c r="D147" s="1314">
        <v>10.111702127659575</v>
      </c>
      <c r="E147" s="1315">
        <v>2027162998</v>
      </c>
      <c r="F147" s="471">
        <v>25.195599854908462</v>
      </c>
      <c r="G147" s="472">
        <v>970398.75442795595</v>
      </c>
      <c r="H147" s="467">
        <v>1.357478589144467</v>
      </c>
      <c r="I147" s="373"/>
      <c r="J147" s="1512"/>
      <c r="K147" s="1316" t="s">
        <v>356</v>
      </c>
      <c r="L147" s="1317">
        <v>12205</v>
      </c>
      <c r="M147" s="1318">
        <v>2.61094674556213</v>
      </c>
      <c r="N147" s="1319">
        <v>13725414697</v>
      </c>
    </row>
    <row r="148" spans="1:17" ht="23.1" hidden="1" customHeight="1">
      <c r="A148" s="1512"/>
      <c r="B148" s="1309" t="s">
        <v>43</v>
      </c>
      <c r="C148" s="1310">
        <v>2042</v>
      </c>
      <c r="D148" s="1311">
        <v>23.023529411764706</v>
      </c>
      <c r="E148" s="1312">
        <v>2188365926</v>
      </c>
      <c r="F148" s="829">
        <v>99.217617491003452</v>
      </c>
      <c r="G148" s="830">
        <v>1071677.7306562194</v>
      </c>
      <c r="H148" s="463">
        <v>3.1716442148556778</v>
      </c>
      <c r="I148" s="373"/>
      <c r="J148" s="1512"/>
      <c r="K148" s="1290" t="s">
        <v>43</v>
      </c>
      <c r="L148" s="1287">
        <v>10062</v>
      </c>
      <c r="M148" s="1307">
        <v>7.9044247787610615</v>
      </c>
      <c r="N148" s="1308">
        <v>12835503924</v>
      </c>
    </row>
    <row r="149" spans="1:17" ht="23.1" hidden="1" customHeight="1">
      <c r="A149" s="1512"/>
      <c r="B149" s="1309" t="s">
        <v>35</v>
      </c>
      <c r="C149" s="1310">
        <v>3931</v>
      </c>
      <c r="D149" s="1311">
        <v>49.397435897435898</v>
      </c>
      <c r="E149" s="1312">
        <v>4315389377</v>
      </c>
      <c r="F149" s="829">
        <v>254.95262290696797</v>
      </c>
      <c r="G149" s="830">
        <v>1097784.1203256168</v>
      </c>
      <c r="H149" s="463">
        <v>4.0786834359561182</v>
      </c>
      <c r="I149" s="373"/>
      <c r="J149" s="1512"/>
      <c r="K149" s="1290" t="s">
        <v>35</v>
      </c>
      <c r="L149" s="1287">
        <v>12711</v>
      </c>
      <c r="M149" s="1307">
        <v>8.7327718223583464</v>
      </c>
      <c r="N149" s="1308">
        <v>16506437515</v>
      </c>
    </row>
    <row r="150" spans="1:17" ht="23.1" hidden="1" customHeight="1">
      <c r="A150" s="1512"/>
      <c r="B150" s="1309" t="s">
        <v>352</v>
      </c>
      <c r="C150" s="1310">
        <v>7720</v>
      </c>
      <c r="D150" s="1311">
        <v>45.506024096385545</v>
      </c>
      <c r="E150" s="1312">
        <v>8994087873</v>
      </c>
      <c r="F150" s="829">
        <v>229.87084388732288</v>
      </c>
      <c r="G150" s="830">
        <v>1165037.2892487047</v>
      </c>
      <c r="H150" s="463">
        <v>3.9643212545719688</v>
      </c>
      <c r="I150" s="373"/>
      <c r="J150" s="1512"/>
      <c r="K150" s="1290" t="s">
        <v>352</v>
      </c>
      <c r="L150" s="1287">
        <v>12727</v>
      </c>
      <c r="M150" s="1307">
        <v>5.8831800973499186</v>
      </c>
      <c r="N150" s="1308">
        <v>17065196003</v>
      </c>
    </row>
    <row r="151" spans="1:17" ht="23.1" hidden="1" customHeight="1">
      <c r="A151" s="1512"/>
      <c r="B151" s="1291" t="s">
        <v>57</v>
      </c>
      <c r="C151" s="1356">
        <v>13693</v>
      </c>
      <c r="D151" s="1314">
        <v>40.620060790273556</v>
      </c>
      <c r="E151" s="1315">
        <v>15497843176</v>
      </c>
      <c r="F151" s="471">
        <v>198.57693814534537</v>
      </c>
      <c r="G151" s="472">
        <v>1131807.7248229021</v>
      </c>
      <c r="H151" s="467">
        <v>3.7952101548103867</v>
      </c>
      <c r="I151" s="373"/>
      <c r="J151" s="1512"/>
      <c r="K151" s="1316" t="s">
        <v>23</v>
      </c>
      <c r="L151" s="1317">
        <v>35500</v>
      </c>
      <c r="M151" s="1357">
        <v>7.2847141190198368</v>
      </c>
      <c r="N151" s="1319">
        <v>46407137442</v>
      </c>
      <c r="P151" s="1326"/>
    </row>
    <row r="152" spans="1:17" ht="23.1" hidden="1" customHeight="1">
      <c r="A152" s="1512"/>
      <c r="B152" s="1309" t="s">
        <v>361</v>
      </c>
      <c r="C152" s="1354">
        <v>15640</v>
      </c>
      <c r="D152" s="1355">
        <v>133.82758620689654</v>
      </c>
      <c r="E152" s="1312">
        <v>17624148059</v>
      </c>
      <c r="F152" s="829">
        <v>386.21183585291345</v>
      </c>
      <c r="G152" s="830">
        <v>1126863.6866368286</v>
      </c>
      <c r="H152" s="463">
        <v>1.8719036418758286</v>
      </c>
      <c r="I152" s="1325"/>
      <c r="J152" s="1512"/>
      <c r="K152" s="1360" t="s">
        <v>361</v>
      </c>
      <c r="L152" s="1364">
        <v>11764</v>
      </c>
      <c r="M152" s="1363">
        <v>5.9078097475044036</v>
      </c>
      <c r="N152" s="1308">
        <v>13043249426.61899</v>
      </c>
      <c r="O152" s="1358"/>
      <c r="P152" s="1326"/>
      <c r="Q152" s="452"/>
    </row>
    <row r="153" spans="1:17" ht="23.1" hidden="1" customHeight="1">
      <c r="A153" s="1512"/>
      <c r="B153" s="1309" t="s">
        <v>47</v>
      </c>
      <c r="C153" s="1310">
        <v>14449</v>
      </c>
      <c r="D153" s="1311">
        <v>106.82835820895522</v>
      </c>
      <c r="E153" s="1312">
        <v>15042375326</v>
      </c>
      <c r="F153" s="829">
        <v>226.55548135285181</v>
      </c>
      <c r="G153" s="830">
        <v>1041066.8783998892</v>
      </c>
      <c r="H153" s="463">
        <v>1.1103491245956221</v>
      </c>
      <c r="I153" s="1325"/>
      <c r="J153" s="1512"/>
      <c r="K153" s="1360" t="s">
        <v>47</v>
      </c>
      <c r="L153" s="1364">
        <v>11487</v>
      </c>
      <c r="M153" s="1363">
        <v>6.3305679642629231</v>
      </c>
      <c r="N153" s="1308">
        <v>11755055043.035223</v>
      </c>
      <c r="Q153" s="452"/>
    </row>
    <row r="154" spans="1:17" ht="23.1" hidden="1" customHeight="1">
      <c r="A154" s="1512"/>
      <c r="B154" s="1309" t="s">
        <v>39</v>
      </c>
      <c r="C154" s="1310">
        <v>13399</v>
      </c>
      <c r="D154" s="1311">
        <v>48.08058608058608</v>
      </c>
      <c r="E154" s="1312">
        <v>14395976405</v>
      </c>
      <c r="F154" s="829">
        <v>84.309403866082036</v>
      </c>
      <c r="G154" s="830">
        <v>1074406.7769982833</v>
      </c>
      <c r="H154" s="463">
        <v>0.73814965709682756</v>
      </c>
      <c r="I154" s="1325"/>
      <c r="J154" s="1512"/>
      <c r="K154" s="1290" t="s">
        <v>39</v>
      </c>
      <c r="L154" s="1381">
        <v>17175</v>
      </c>
      <c r="M154" s="1382">
        <v>8.8142857142857149</v>
      </c>
      <c r="N154" s="1308">
        <v>17127449471.076431</v>
      </c>
      <c r="Q154" s="452"/>
    </row>
    <row r="155" spans="1:17" ht="23.1" hidden="1" customHeight="1">
      <c r="A155" s="1512"/>
      <c r="B155" s="1291" t="s">
        <v>14</v>
      </c>
      <c r="C155" s="1356">
        <v>43488</v>
      </c>
      <c r="D155" s="1314">
        <v>82.151051625239006</v>
      </c>
      <c r="E155" s="1315">
        <v>47062499790</v>
      </c>
      <c r="F155" s="471">
        <v>166.85860318814537</v>
      </c>
      <c r="G155" s="472">
        <v>1082195.0834713024</v>
      </c>
      <c r="H155" s="467">
        <v>1.0187189447065865</v>
      </c>
      <c r="I155" s="1325"/>
      <c r="J155" s="1512"/>
      <c r="K155" s="1316" t="s">
        <v>14</v>
      </c>
      <c r="L155" s="1317">
        <v>40426</v>
      </c>
      <c r="M155" s="1318">
        <v>7.0529880478087641</v>
      </c>
      <c r="N155" s="1404">
        <v>41925753940.730644</v>
      </c>
      <c r="Q155" s="452"/>
    </row>
    <row r="156" spans="1:17" ht="23.1" hidden="1" customHeight="1">
      <c r="A156" s="1512"/>
      <c r="B156" s="1309" t="s">
        <v>49</v>
      </c>
      <c r="C156" s="1354">
        <v>20912</v>
      </c>
      <c r="D156" s="1311">
        <v>31.880503144654085</v>
      </c>
      <c r="E156" s="1312">
        <v>22025100213</v>
      </c>
      <c r="F156" s="829">
        <v>51.274659358864724</v>
      </c>
      <c r="G156" s="830">
        <v>1053227.8219682479</v>
      </c>
      <c r="H156" s="463">
        <v>0.58983757422714045</v>
      </c>
      <c r="I156" s="1325"/>
      <c r="J156" s="1512"/>
      <c r="K156" s="1290" t="s">
        <v>49</v>
      </c>
      <c r="L156" s="1362">
        <v>22772</v>
      </c>
      <c r="M156" s="1403">
        <v>5.8179640718562871</v>
      </c>
      <c r="N156" s="1308">
        <v>19506167289.342171</v>
      </c>
      <c r="Q156" s="452"/>
    </row>
    <row r="157" spans="1:17" ht="23.1" hidden="1" customHeight="1">
      <c r="A157" s="1512"/>
      <c r="B157" s="1309" t="s">
        <v>50</v>
      </c>
      <c r="C157" s="1354">
        <v>27309</v>
      </c>
      <c r="D157" s="1355">
        <v>17.133466135458168</v>
      </c>
      <c r="E157" s="1312">
        <v>24744955973</v>
      </c>
      <c r="F157" s="829">
        <v>18.609455171497213</v>
      </c>
      <c r="G157" s="830">
        <v>906109.92614156508</v>
      </c>
      <c r="H157" s="463">
        <v>8.1395858078831429E-2</v>
      </c>
      <c r="I157" s="1325"/>
      <c r="J157" s="1512"/>
      <c r="K157" s="1290" t="s">
        <v>50</v>
      </c>
      <c r="L157" s="1362">
        <v>25927</v>
      </c>
      <c r="M157" s="1408">
        <v>4.1968330326718783</v>
      </c>
      <c r="N157" s="1308">
        <v>22537405511.995274</v>
      </c>
      <c r="Q157" s="452"/>
    </row>
    <row r="158" spans="1:17" ht="23.1" hidden="1" customHeight="1">
      <c r="A158" s="1512"/>
      <c r="B158" s="1309" t="s">
        <v>51</v>
      </c>
      <c r="C158" s="1354">
        <v>42765</v>
      </c>
      <c r="D158" s="1311">
        <v>69.920398009950247</v>
      </c>
      <c r="E158" s="1312">
        <v>41736266171</v>
      </c>
      <c r="F158" s="829">
        <v>82.687319026399379</v>
      </c>
      <c r="G158" s="830">
        <v>975944.49131298962</v>
      </c>
      <c r="H158" s="463">
        <v>0.18001761657707993</v>
      </c>
      <c r="I158" s="480"/>
      <c r="J158" s="1512"/>
      <c r="K158" s="1290" t="s">
        <v>51</v>
      </c>
      <c r="L158" s="1362">
        <v>23835</v>
      </c>
      <c r="M158" s="1408">
        <v>9.4539473684210531</v>
      </c>
      <c r="N158" s="1308">
        <v>19694293095.320618</v>
      </c>
      <c r="P158" s="510"/>
    </row>
    <row r="159" spans="1:17" ht="23.1" hidden="1" customHeight="1">
      <c r="A159" s="1512"/>
      <c r="B159" s="1291" t="s">
        <v>59</v>
      </c>
      <c r="C159" s="1356">
        <v>90986</v>
      </c>
      <c r="D159" s="1409">
        <v>32.146083788706697</v>
      </c>
      <c r="E159" s="1315">
        <v>88506322357</v>
      </c>
      <c r="F159" s="471">
        <v>39.563134626579547</v>
      </c>
      <c r="G159" s="472">
        <v>972746.60230145301</v>
      </c>
      <c r="H159" s="467">
        <v>0.22376854186315343</v>
      </c>
      <c r="I159" s="480"/>
      <c r="J159" s="1512"/>
      <c r="K159" s="1316" t="s">
        <v>59</v>
      </c>
      <c r="L159" s="1415">
        <v>72534</v>
      </c>
      <c r="M159" s="1357">
        <v>5.8370251673107738</v>
      </c>
      <c r="N159" s="1319">
        <v>61737865896.658066</v>
      </c>
      <c r="P159" s="510"/>
    </row>
    <row r="160" spans="1:17" ht="22.9" customHeight="1">
      <c r="A160" s="1512"/>
      <c r="B160" s="1298" t="s">
        <v>366</v>
      </c>
      <c r="C160" s="1420">
        <v>150256</v>
      </c>
      <c r="D160" s="1419">
        <v>38.697754293262882</v>
      </c>
      <c r="E160" s="1322">
        <v>153093828321</v>
      </c>
      <c r="F160" s="475">
        <v>57.491944756828175</v>
      </c>
      <c r="G160" s="476">
        <v>1018886.6223046002</v>
      </c>
      <c r="H160" s="477">
        <v>0.47343208194411313</v>
      </c>
      <c r="I160" s="480"/>
      <c r="J160" s="1512"/>
      <c r="K160" s="1298" t="s">
        <v>366</v>
      </c>
      <c r="L160" s="1420">
        <v>160665</v>
      </c>
      <c r="M160" s="1419">
        <v>5.8972696831802178</v>
      </c>
      <c r="N160" s="1323">
        <v>163796171976.3887</v>
      </c>
    </row>
    <row r="161" spans="1:14" ht="22.9" hidden="1" customHeight="1">
      <c r="A161" s="1511">
        <v>2023</v>
      </c>
      <c r="B161" s="1286" t="s">
        <v>31</v>
      </c>
      <c r="C161" s="1362">
        <v>61102</v>
      </c>
      <c r="D161" s="1324">
        <v>102.73853989813243</v>
      </c>
      <c r="E161" s="1306">
        <v>67150568851</v>
      </c>
      <c r="F161" s="460">
        <v>122.31915505809845</v>
      </c>
      <c r="G161" s="461">
        <v>1098991.3399070406</v>
      </c>
      <c r="H161" s="462">
        <v>0.18874966988347319</v>
      </c>
      <c r="I161" s="480"/>
      <c r="J161" s="1511">
        <v>2023</v>
      </c>
      <c r="K161" s="1290" t="s">
        <v>31</v>
      </c>
      <c r="L161" s="1287">
        <v>29171</v>
      </c>
      <c r="M161" s="1408">
        <v>11.31883445945946</v>
      </c>
      <c r="N161" s="1308">
        <v>22278466864.32489</v>
      </c>
    </row>
    <row r="162" spans="1:14" ht="22.9" hidden="1" customHeight="1">
      <c r="A162" s="1511"/>
      <c r="B162" s="1286" t="s">
        <v>28</v>
      </c>
      <c r="C162" s="1287">
        <v>73264</v>
      </c>
      <c r="D162" s="1324">
        <v>118.12845528455284</v>
      </c>
      <c r="E162" s="1306">
        <v>74380021216</v>
      </c>
      <c r="F162" s="460">
        <v>110.49639263777748</v>
      </c>
      <c r="G162" s="461">
        <v>1015232.8731164009</v>
      </c>
      <c r="H162" s="462">
        <v>-6.4065823975852476E-2</v>
      </c>
      <c r="I162" s="480"/>
      <c r="J162" s="1511"/>
      <c r="K162" s="1290" t="s">
        <v>29</v>
      </c>
      <c r="L162" s="1287">
        <v>33586</v>
      </c>
      <c r="M162" s="1307">
        <v>11.068271649299318</v>
      </c>
      <c r="N162" s="1308">
        <v>27726537325.189144</v>
      </c>
    </row>
    <row r="163" spans="1:14" ht="22.9" hidden="1" customHeight="1">
      <c r="A163" s="1511"/>
      <c r="B163" s="1286" t="s">
        <v>32</v>
      </c>
      <c r="C163" s="1287">
        <v>62685</v>
      </c>
      <c r="D163" s="1324">
        <v>69.830508474576277</v>
      </c>
      <c r="E163" s="1306">
        <v>61143001315</v>
      </c>
      <c r="F163" s="438">
        <v>73.973391319490617</v>
      </c>
      <c r="G163" s="429">
        <v>975400.83456967375</v>
      </c>
      <c r="H163" s="428">
        <v>5.8490090416354779E-2</v>
      </c>
      <c r="I163" s="480"/>
      <c r="J163" s="1511"/>
      <c r="K163" s="1290" t="s">
        <v>32</v>
      </c>
      <c r="L163" s="1287">
        <v>35688</v>
      </c>
      <c r="M163" s="1307">
        <v>4.0592571590586903</v>
      </c>
      <c r="N163" s="1308">
        <v>29518744220.976997</v>
      </c>
    </row>
    <row r="164" spans="1:14" ht="22.9" hidden="1" customHeight="1">
      <c r="A164" s="1511"/>
      <c r="B164" s="1291" t="s">
        <v>11</v>
      </c>
      <c r="C164" s="1292">
        <v>197051</v>
      </c>
      <c r="D164" s="1314">
        <v>93.327908089995219</v>
      </c>
      <c r="E164" s="1315">
        <v>202673591382</v>
      </c>
      <c r="F164" s="457">
        <v>98.978931927012212</v>
      </c>
      <c r="G164" s="458">
        <v>1028533.6861117173</v>
      </c>
      <c r="H164" s="450">
        <v>5.9908291739339203E-2</v>
      </c>
      <c r="I164" s="480"/>
      <c r="J164" s="1511"/>
      <c r="K164" s="1316" t="s">
        <v>11</v>
      </c>
      <c r="L164" s="1317">
        <v>98445</v>
      </c>
      <c r="M164" s="1318">
        <v>7.0659565751741091</v>
      </c>
      <c r="N164" s="1319">
        <v>79523748410.491028</v>
      </c>
    </row>
    <row r="165" spans="1:14" ht="22.9" hidden="1" customHeight="1">
      <c r="A165" s="1511"/>
      <c r="B165" s="1286" t="s">
        <v>43</v>
      </c>
      <c r="C165" s="1287">
        <v>59892</v>
      </c>
      <c r="D165" s="1324">
        <v>28.330068560235063</v>
      </c>
      <c r="E165" s="1306">
        <v>65241769755</v>
      </c>
      <c r="F165" s="438">
        <v>28.813007495621186</v>
      </c>
      <c r="G165" s="429">
        <v>1089323.611751152</v>
      </c>
      <c r="H165" s="428">
        <v>1.6465659955561041E-2</v>
      </c>
      <c r="I165" s="480"/>
      <c r="J165" s="1511"/>
      <c r="K165" s="1290" t="s">
        <v>43</v>
      </c>
      <c r="L165" s="1287">
        <v>29032</v>
      </c>
      <c r="M165" s="1307">
        <v>1.8853110713575831</v>
      </c>
      <c r="N165" s="1308">
        <v>23877570974.092876</v>
      </c>
    </row>
    <row r="166" spans="1:14" ht="22.9" hidden="1" customHeight="1">
      <c r="A166" s="1511"/>
      <c r="B166" s="1286" t="s">
        <v>35</v>
      </c>
      <c r="C166" s="1287">
        <v>62114</v>
      </c>
      <c r="D166" s="1324">
        <v>14.801068430424829</v>
      </c>
      <c r="E166" s="1306">
        <v>72665758306</v>
      </c>
      <c r="F166" s="438">
        <v>15.838748941935862</v>
      </c>
      <c r="G166" s="429">
        <v>1169877.2950703546</v>
      </c>
      <c r="H166" s="428">
        <v>6.5671540888525559E-2</v>
      </c>
      <c r="I166" s="480"/>
      <c r="J166" s="1511"/>
      <c r="K166" s="1290" t="s">
        <v>35</v>
      </c>
      <c r="L166" s="1287">
        <v>38612</v>
      </c>
      <c r="M166" s="1307">
        <v>2.0376838958382502</v>
      </c>
      <c r="N166" s="1308">
        <v>31372500577.432667</v>
      </c>
    </row>
    <row r="167" spans="1:14" ht="22.9" hidden="1" customHeight="1">
      <c r="A167" s="1511"/>
      <c r="B167" s="1286" t="s">
        <v>373</v>
      </c>
      <c r="C167" s="1287">
        <v>62604</v>
      </c>
      <c r="D167" s="1324">
        <v>7.1093264248704671</v>
      </c>
      <c r="E167" s="1306">
        <v>69647272333</v>
      </c>
      <c r="F167" s="438">
        <v>6.7436726565769014</v>
      </c>
      <c r="G167" s="429">
        <v>1112505.1487604626</v>
      </c>
      <c r="H167" s="428">
        <v>-4.5090522829632662E-2</v>
      </c>
      <c r="I167" s="480"/>
      <c r="J167" s="1511"/>
      <c r="K167" s="1290" t="s">
        <v>373</v>
      </c>
      <c r="L167" s="1287">
        <v>39793</v>
      </c>
      <c r="M167" s="1307">
        <v>2.1266598569969357</v>
      </c>
      <c r="N167" s="1308">
        <v>29143806975.372444</v>
      </c>
    </row>
    <row r="168" spans="1:14" ht="22.9" hidden="1" customHeight="1">
      <c r="A168" s="1511"/>
      <c r="B168" s="1291" t="s">
        <v>13</v>
      </c>
      <c r="C168" s="1292">
        <v>184610</v>
      </c>
      <c r="D168" s="1314">
        <v>12.482071131234937</v>
      </c>
      <c r="E168" s="1315">
        <v>207554800394</v>
      </c>
      <c r="F168" s="457">
        <v>12.392495848417147</v>
      </c>
      <c r="G168" s="458">
        <v>1124287.9605330154</v>
      </c>
      <c r="H168" s="450">
        <v>-6.644029833833609E-3</v>
      </c>
      <c r="I168" s="480"/>
      <c r="J168" s="1511"/>
      <c r="K168" s="1316" t="s">
        <v>13</v>
      </c>
      <c r="L168" s="1317">
        <v>107437</v>
      </c>
      <c r="M168" s="1318">
        <v>2.0263943661971831</v>
      </c>
      <c r="N168" s="1319">
        <v>84393878526.89798</v>
      </c>
    </row>
    <row r="169" spans="1:14" ht="22.9" hidden="1" customHeight="1">
      <c r="A169" s="1511"/>
      <c r="B169" s="1286" t="s">
        <v>37</v>
      </c>
      <c r="C169" s="1287">
        <v>66027</v>
      </c>
      <c r="D169" s="1324">
        <v>3.2216751918158568</v>
      </c>
      <c r="E169" s="1306">
        <v>78678825586</v>
      </c>
      <c r="F169" s="438">
        <v>3.4642626311699436</v>
      </c>
      <c r="G169" s="429">
        <v>1191615.9387220379</v>
      </c>
      <c r="H169" s="428">
        <v>5.7462364661394982E-2</v>
      </c>
      <c r="I169" s="480"/>
      <c r="J169" s="1511"/>
      <c r="K169" s="1290" t="s">
        <v>375</v>
      </c>
      <c r="L169" s="1287">
        <v>45156</v>
      </c>
      <c r="M169" s="1307">
        <v>2.8384903094185652</v>
      </c>
      <c r="N169" s="1308">
        <v>28720416523.191818</v>
      </c>
    </row>
    <row r="170" spans="1:14" ht="22.9" hidden="1" customHeight="1">
      <c r="A170" s="1511"/>
      <c r="B170" s="1286" t="s">
        <v>38</v>
      </c>
      <c r="C170" s="1287">
        <v>66613</v>
      </c>
      <c r="D170" s="1324">
        <v>3.6102152398089835</v>
      </c>
      <c r="E170" s="1306">
        <v>75297357447</v>
      </c>
      <c r="F170" s="438">
        <v>4.0056826674742156</v>
      </c>
      <c r="G170" s="429">
        <v>1130370.3098043925</v>
      </c>
      <c r="H170" s="428">
        <v>8.5780686387566085E-2</v>
      </c>
      <c r="I170" s="480"/>
      <c r="J170" s="1511"/>
      <c r="K170" s="1290" t="s">
        <v>47</v>
      </c>
      <c r="L170" s="1287">
        <v>47988</v>
      </c>
      <c r="M170" s="1307">
        <v>3.1775920605902321</v>
      </c>
      <c r="N170" s="1308">
        <v>30804280502.622452</v>
      </c>
    </row>
    <row r="171" spans="1:14" ht="22.9" hidden="1" customHeight="1">
      <c r="A171" s="1511"/>
      <c r="B171" s="1309" t="s">
        <v>39</v>
      </c>
      <c r="C171" s="1435">
        <v>70895</v>
      </c>
      <c r="D171" s="1311">
        <v>4.2910664974998136</v>
      </c>
      <c r="E171" s="1312">
        <v>91525037340</v>
      </c>
      <c r="F171" s="453">
        <v>5.3576818108851301</v>
      </c>
      <c r="G171" s="454">
        <v>1290994.2498060511</v>
      </c>
      <c r="H171" s="455">
        <v>0.20158796225474096</v>
      </c>
      <c r="I171" s="480"/>
      <c r="J171" s="1511"/>
      <c r="K171" s="1290" t="s">
        <v>39</v>
      </c>
      <c r="L171" s="1287">
        <v>40488</v>
      </c>
      <c r="M171" s="1307">
        <v>1.3573799126637556</v>
      </c>
      <c r="N171" s="1308">
        <v>27276428879.281586</v>
      </c>
    </row>
    <row r="172" spans="1:14" ht="22.9" hidden="1" customHeight="1">
      <c r="A172" s="1511"/>
      <c r="B172" s="1291" t="s">
        <v>14</v>
      </c>
      <c r="C172" s="1292">
        <v>203535</v>
      </c>
      <c r="D172" s="1314">
        <v>3.6802566225165565</v>
      </c>
      <c r="E172" s="1315">
        <v>245501220373</v>
      </c>
      <c r="F172" s="457">
        <v>4.2164934176565971</v>
      </c>
      <c r="G172" s="458">
        <v>1206186.7510403616</v>
      </c>
      <c r="H172" s="450">
        <v>0.11457422923354765</v>
      </c>
      <c r="J172" s="1511"/>
      <c r="K172" s="1316" t="s">
        <v>14</v>
      </c>
      <c r="L172" s="1317">
        <v>133632</v>
      </c>
      <c r="M172" s="1318">
        <v>2.3055954088952655</v>
      </c>
      <c r="N172" s="1319">
        <v>86801125905.095856</v>
      </c>
    </row>
    <row r="173" spans="1:14" ht="22.9" hidden="1" customHeight="1">
      <c r="A173" s="1511"/>
      <c r="B173" s="1309" t="s">
        <v>380</v>
      </c>
      <c r="C173" s="1435">
        <v>84578</v>
      </c>
      <c r="D173" s="1311">
        <v>3.0444720734506507</v>
      </c>
      <c r="E173" s="1312">
        <v>96859375272</v>
      </c>
      <c r="F173" s="453">
        <v>3.3976814786445395</v>
      </c>
      <c r="G173" s="454">
        <v>1145207.6813355719</v>
      </c>
      <c r="H173" s="455">
        <v>8.7331399198545823E-2</v>
      </c>
      <c r="I173" s="480"/>
      <c r="J173" s="1511"/>
      <c r="K173" s="1290" t="s">
        <v>380</v>
      </c>
      <c r="L173" s="1287">
        <v>41810</v>
      </c>
      <c r="M173" s="1307">
        <v>0.8360266994554717</v>
      </c>
      <c r="N173" s="1308">
        <v>27786496365.857021</v>
      </c>
    </row>
    <row r="174" spans="1:14" ht="22.9" hidden="1" customHeight="1">
      <c r="A174" s="1511"/>
      <c r="B174" s="1309" t="s">
        <v>383</v>
      </c>
      <c r="C174" s="1435">
        <v>86101</v>
      </c>
      <c r="D174" s="1311">
        <v>2.1528433849646635</v>
      </c>
      <c r="E174" s="1312">
        <v>86407042958</v>
      </c>
      <c r="F174" s="453">
        <v>2.4919053019242163</v>
      </c>
      <c r="G174" s="454">
        <v>1003554.4646171357</v>
      </c>
      <c r="H174" s="455">
        <v>0.10754163006525386</v>
      </c>
      <c r="I174" s="480"/>
      <c r="J174" s="1511"/>
      <c r="K174" s="1290" t="s">
        <v>383</v>
      </c>
      <c r="L174" s="1287">
        <v>41426</v>
      </c>
      <c r="M174" s="1307">
        <v>0.59779380568519302</v>
      </c>
      <c r="N174" s="1308">
        <v>27491254292.752907</v>
      </c>
    </row>
    <row r="175" spans="1:14" ht="22.9" hidden="1" customHeight="1">
      <c r="A175" s="1511"/>
      <c r="B175" s="1309" t="s">
        <v>42</v>
      </c>
      <c r="C175" s="1435">
        <v>88240</v>
      </c>
      <c r="D175" s="1311">
        <v>1.0633695779258741</v>
      </c>
      <c r="E175" s="1312">
        <v>88097672102</v>
      </c>
      <c r="F175" s="829">
        <v>1.110818244762243</v>
      </c>
      <c r="G175" s="830">
        <v>998387.03651405254</v>
      </c>
      <c r="H175" s="463">
        <v>2.2995718917240726E-2</v>
      </c>
      <c r="I175" s="480"/>
      <c r="J175" s="1511"/>
      <c r="K175" s="1309" t="s">
        <v>42</v>
      </c>
      <c r="L175" s="1287">
        <v>47081</v>
      </c>
      <c r="M175" s="1307">
        <v>0.97528844136773651</v>
      </c>
      <c r="N175" s="1308">
        <v>30025318195.398968</v>
      </c>
    </row>
    <row r="176" spans="1:14" ht="22.9" hidden="1" customHeight="1">
      <c r="A176" s="1511"/>
      <c r="B176" s="1291" t="s">
        <v>24</v>
      </c>
      <c r="C176" s="1292">
        <v>258919</v>
      </c>
      <c r="D176" s="1314">
        <v>1.8457015365001208</v>
      </c>
      <c r="E176" s="1315">
        <v>271364090332</v>
      </c>
      <c r="F176" s="471">
        <v>2.0660418725503367</v>
      </c>
      <c r="G176" s="472">
        <v>1048065.573913077</v>
      </c>
      <c r="H176" s="467">
        <v>7.7429179843367724E-2</v>
      </c>
      <c r="I176" s="480"/>
      <c r="J176" s="1511"/>
      <c r="K176" s="1291" t="s">
        <v>24</v>
      </c>
      <c r="L176" s="1317">
        <v>130317</v>
      </c>
      <c r="M176" s="1318">
        <v>0.79663330300272972</v>
      </c>
      <c r="N176" s="1319">
        <v>85303068854.008896</v>
      </c>
    </row>
    <row r="177" spans="1:14" ht="22.9" customHeight="1">
      <c r="A177" s="1511"/>
      <c r="B177" s="1298" t="s">
        <v>385</v>
      </c>
      <c r="C177" s="1420">
        <v>844115</v>
      </c>
      <c r="D177" s="1419">
        <v>4.6178455436055801</v>
      </c>
      <c r="E177" s="1322">
        <v>927093702481</v>
      </c>
      <c r="F177" s="475">
        <v>5.0557222498683174</v>
      </c>
      <c r="G177" s="476">
        <v>1098302.6038880958</v>
      </c>
      <c r="H177" s="477">
        <v>7.7943884869021263E-2</v>
      </c>
      <c r="I177" s="480"/>
      <c r="J177" s="1511"/>
      <c r="K177" s="1298" t="s">
        <v>385</v>
      </c>
      <c r="L177" s="1420">
        <v>469831</v>
      </c>
      <c r="M177" s="1419">
        <v>1.9242896710546789</v>
      </c>
      <c r="N177" s="1323">
        <v>336021821696.49377</v>
      </c>
    </row>
    <row r="178" spans="1:14" ht="22.9" customHeight="1">
      <c r="A178" s="1512">
        <v>2024</v>
      </c>
      <c r="B178" s="1351" t="s">
        <v>30</v>
      </c>
      <c r="C178" s="1287">
        <v>120327</v>
      </c>
      <c r="D178" s="1324">
        <v>0.96928087460312273</v>
      </c>
      <c r="E178" s="1306">
        <v>131090374281</v>
      </c>
      <c r="F178" s="460">
        <v>0.95218561099423682</v>
      </c>
      <c r="G178" s="461">
        <v>1089451.0316138524</v>
      </c>
      <c r="H178" s="462">
        <v>-8.6809676716790296E-3</v>
      </c>
      <c r="I178" s="480"/>
      <c r="J178" s="1512">
        <v>2024</v>
      </c>
      <c r="K178" s="1353" t="s">
        <v>30</v>
      </c>
      <c r="L178" s="1287">
        <v>66746</v>
      </c>
      <c r="M178" s="1307">
        <v>1.2880943402694456</v>
      </c>
      <c r="N178" s="1308">
        <v>38423497679.605904</v>
      </c>
    </row>
    <row r="179" spans="1:14" ht="22.9" customHeight="1">
      <c r="A179" s="1512"/>
      <c r="B179" s="1351" t="s">
        <v>28</v>
      </c>
      <c r="C179" s="1287">
        <v>110683</v>
      </c>
      <c r="D179" s="1324">
        <v>0.51074197423018131</v>
      </c>
      <c r="E179" s="1306">
        <v>121207721618</v>
      </c>
      <c r="F179" s="460">
        <v>0.62957363599039717</v>
      </c>
      <c r="G179" s="461">
        <v>1095088.8719857612</v>
      </c>
      <c r="H179" s="462">
        <v>7.8657814363547018E-2</v>
      </c>
      <c r="I179" s="480"/>
      <c r="J179" s="1512"/>
      <c r="K179" s="1353" t="s">
        <v>28</v>
      </c>
      <c r="L179" s="1287">
        <v>61456</v>
      </c>
      <c r="M179" s="1307">
        <v>0.82981003989757629</v>
      </c>
      <c r="N179" s="1308">
        <v>35598224575.904953</v>
      </c>
    </row>
    <row r="180" spans="1:14" ht="22.9" customHeight="1">
      <c r="A180" s="1512"/>
      <c r="B180" s="1351" t="s">
        <v>32</v>
      </c>
      <c r="C180" s="1287">
        <v>98840</v>
      </c>
      <c r="D180" s="1324">
        <v>0.57677275265214956</v>
      </c>
      <c r="E180" s="1306">
        <v>96957875078</v>
      </c>
      <c r="F180" s="438">
        <v>0.58575589998415167</v>
      </c>
      <c r="G180" s="429">
        <v>980957.86197895592</v>
      </c>
      <c r="H180" s="428">
        <v>5.6971731131785219E-3</v>
      </c>
      <c r="I180" s="480"/>
      <c r="J180" s="1512"/>
      <c r="K180" s="1353" t="s">
        <v>32</v>
      </c>
      <c r="L180" s="1287">
        <v>73250</v>
      </c>
      <c r="M180" s="1307">
        <v>1.052510647836808</v>
      </c>
      <c r="N180" s="1308">
        <v>43197956948.512711</v>
      </c>
    </row>
    <row r="181" spans="1:14" ht="22.9" customHeight="1">
      <c r="A181" s="1512"/>
      <c r="B181" s="1352" t="s">
        <v>11</v>
      </c>
      <c r="C181" s="1292">
        <v>329850</v>
      </c>
      <c r="D181" s="1314">
        <v>0.67393212924572832</v>
      </c>
      <c r="E181" s="1315">
        <v>349255970977</v>
      </c>
      <c r="F181" s="457">
        <v>0.72324360858006864</v>
      </c>
      <c r="G181" s="458">
        <v>1058832.714800667</v>
      </c>
      <c r="H181" s="450">
        <v>2.9458469953952182E-2</v>
      </c>
      <c r="I181" s="480"/>
      <c r="J181" s="1512"/>
      <c r="K181" s="1454" t="s">
        <v>11</v>
      </c>
      <c r="L181" s="1317">
        <v>201452</v>
      </c>
      <c r="M181" s="1318">
        <v>1.0463405962720302</v>
      </c>
      <c r="N181" s="1319">
        <v>117219679204.02357</v>
      </c>
    </row>
    <row r="182" spans="1:14" ht="22.9" customHeight="1">
      <c r="A182" s="1512"/>
      <c r="B182" s="1351" t="s">
        <v>43</v>
      </c>
      <c r="C182" s="1287">
        <v>87974</v>
      </c>
      <c r="D182" s="1324">
        <v>0.46887731249582587</v>
      </c>
      <c r="E182" s="1306">
        <v>94272628697</v>
      </c>
      <c r="F182" s="438">
        <v>0.44497350471972963</v>
      </c>
      <c r="G182" s="429">
        <v>1071596.4796076114</v>
      </c>
      <c r="H182" s="428">
        <v>-1.6273522351216707E-2</v>
      </c>
      <c r="I182" s="480"/>
      <c r="J182" s="1512"/>
      <c r="K182" s="1353" t="s">
        <v>43</v>
      </c>
      <c r="L182" s="1287">
        <v>80978</v>
      </c>
      <c r="M182" s="1307">
        <v>1.7892670157068062</v>
      </c>
      <c r="N182" s="1308">
        <v>44271016500.580795</v>
      </c>
    </row>
    <row r="183" spans="1:14" ht="23.1" customHeight="1">
      <c r="A183" s="1512"/>
      <c r="B183" s="1351" t="s">
        <v>35</v>
      </c>
      <c r="C183" s="1287">
        <v>84616</v>
      </c>
      <c r="D183" s="1324">
        <v>0.36226937566410156</v>
      </c>
      <c r="E183" s="1306">
        <v>96640102671</v>
      </c>
      <c r="F183" s="438">
        <v>0.32992629436333076</v>
      </c>
      <c r="G183" s="429">
        <v>1142101.9980972866</v>
      </c>
      <c r="H183" s="428">
        <v>-2.3742060034935286E-2</v>
      </c>
      <c r="J183" s="1512"/>
      <c r="K183" s="1353" t="s">
        <v>35</v>
      </c>
      <c r="L183" s="1287">
        <v>70030</v>
      </c>
      <c r="M183" s="1307">
        <v>0.8136848648088677</v>
      </c>
      <c r="N183" s="1308">
        <v>38843659854.747704</v>
      </c>
    </row>
    <row r="184" spans="1:14" ht="23.1" customHeight="1">
      <c r="A184" s="1512"/>
      <c r="B184" s="1351" t="s">
        <v>352</v>
      </c>
      <c r="C184" s="1287">
        <v>72773</v>
      </c>
      <c r="D184" s="1324">
        <v>0.16243371030605069</v>
      </c>
      <c r="E184" s="1306">
        <v>76867205606</v>
      </c>
      <c r="F184" s="460">
        <v>0.10366426467471412</v>
      </c>
      <c r="G184" s="461">
        <v>1056259.9536366509</v>
      </c>
      <c r="H184" s="462">
        <v>-5.055724477902801E-2</v>
      </c>
      <c r="J184" s="1512"/>
      <c r="K184" s="1353" t="s">
        <v>352</v>
      </c>
      <c r="L184" s="1287">
        <v>59832</v>
      </c>
      <c r="M184" s="1307">
        <v>0.50358103183977088</v>
      </c>
      <c r="N184" s="1308">
        <v>32770677745.871418</v>
      </c>
    </row>
    <row r="185" spans="1:14" ht="23.1" customHeight="1">
      <c r="A185" s="1512"/>
      <c r="B185" s="1352" t="s">
        <v>23</v>
      </c>
      <c r="C185" s="1292">
        <v>245363</v>
      </c>
      <c r="D185" s="1314">
        <v>0.32908834841016188</v>
      </c>
      <c r="E185" s="1315">
        <v>267779936974</v>
      </c>
      <c r="F185" s="471">
        <v>0.29016498999625639</v>
      </c>
      <c r="G185" s="472">
        <v>1091362.3365136553</v>
      </c>
      <c r="H185" s="467">
        <v>-2.9285757008151503E-2</v>
      </c>
      <c r="J185" s="1512"/>
      <c r="K185" s="1454" t="s">
        <v>23</v>
      </c>
      <c r="L185" s="1317">
        <v>210840</v>
      </c>
      <c r="M185" s="1318">
        <v>0.96245241397283987</v>
      </c>
      <c r="N185" s="1319">
        <v>115885354101.19991</v>
      </c>
    </row>
    <row r="186" spans="1:14" ht="23.1" customHeight="1">
      <c r="A186" s="1512"/>
      <c r="B186" s="1351" t="s">
        <v>395</v>
      </c>
      <c r="C186" s="1287">
        <v>74660</v>
      </c>
      <c r="D186" s="1324">
        <v>0.13074954185409005</v>
      </c>
      <c r="E186" s="1306">
        <v>84501133773</v>
      </c>
      <c r="F186" s="460">
        <v>7.400095443259902E-2</v>
      </c>
      <c r="G186" s="461">
        <v>1131812.6677337263</v>
      </c>
      <c r="H186" s="462">
        <v>-5.0186699459935369E-2</v>
      </c>
      <c r="J186" s="1512"/>
      <c r="K186" s="1353" t="s">
        <v>395</v>
      </c>
      <c r="L186" s="1287">
        <v>76916</v>
      </c>
      <c r="M186" s="1307">
        <v>0.70333953405970417</v>
      </c>
      <c r="N186" s="1308">
        <v>39937745431.932083</v>
      </c>
    </row>
    <row r="187" spans="1:14" ht="23.1" customHeight="1">
      <c r="A187" s="1512"/>
      <c r="B187" s="1351" t="s">
        <v>398</v>
      </c>
      <c r="C187" s="1287">
        <v>70156</v>
      </c>
      <c r="D187" s="1324">
        <v>5.3187816192034498E-2</v>
      </c>
      <c r="E187" s="1306">
        <v>78894643546</v>
      </c>
      <c r="F187" s="460">
        <v>4.7774400337117218E-2</v>
      </c>
      <c r="G187" s="461">
        <v>1124560.1736986146</v>
      </c>
      <c r="H187" s="462">
        <v>-5.1400289404127664E-3</v>
      </c>
      <c r="J187" s="1512"/>
      <c r="K187" s="1353" t="s">
        <v>398</v>
      </c>
      <c r="L187" s="1287">
        <v>66070</v>
      </c>
      <c r="M187" s="1307">
        <v>0.37680253396682506</v>
      </c>
      <c r="N187" s="1308">
        <v>32222225840.322273</v>
      </c>
    </row>
    <row r="188" spans="1:14" ht="23.1" customHeight="1">
      <c r="A188" s="1512"/>
      <c r="B188" s="1309" t="s">
        <v>39</v>
      </c>
      <c r="C188" s="1435">
        <v>73502</v>
      </c>
      <c r="D188" s="1311">
        <v>3.6772692009309438E-2</v>
      </c>
      <c r="E188" s="1312">
        <v>91255799420</v>
      </c>
      <c r="F188" s="453">
        <v>-2.9416859891553404E-3</v>
      </c>
      <c r="G188" s="454">
        <v>1241541.7188647927</v>
      </c>
      <c r="H188" s="455">
        <v>-3.8305771655208987E-2</v>
      </c>
      <c r="J188" s="1512"/>
      <c r="K188" s="1290" t="s">
        <v>39</v>
      </c>
      <c r="L188" s="1287">
        <v>56560</v>
      </c>
      <c r="M188" s="1307">
        <v>0.39695712309820186</v>
      </c>
      <c r="N188" s="1308">
        <v>29632258287.655666</v>
      </c>
    </row>
    <row r="189" spans="1:14" ht="23.1" customHeight="1">
      <c r="A189" s="1512"/>
      <c r="B189" s="1291" t="s">
        <v>14</v>
      </c>
      <c r="C189" s="1292">
        <v>218318</v>
      </c>
      <c r="D189" s="1314">
        <v>7.263124278379629E-2</v>
      </c>
      <c r="E189" s="1315">
        <v>254651576739</v>
      </c>
      <c r="F189" s="457">
        <v>3.727214207773577E-2</v>
      </c>
      <c r="G189" s="458">
        <v>1166425.0164393224</v>
      </c>
      <c r="H189" s="450">
        <v>-3.2964824532141335E-2</v>
      </c>
      <c r="J189" s="1512"/>
      <c r="K189" s="1316" t="s">
        <v>14</v>
      </c>
      <c r="L189" s="1317">
        <v>199546</v>
      </c>
      <c r="M189" s="1318">
        <v>0.49325011973180066</v>
      </c>
      <c r="N189" s="1319">
        <v>101792229559.91003</v>
      </c>
    </row>
    <row r="190" spans="1:14" ht="23.1" customHeight="1">
      <c r="A190" s="1512"/>
      <c r="B190" s="1309" t="s">
        <v>380</v>
      </c>
      <c r="C190" s="1435">
        <v>88200</v>
      </c>
      <c r="D190" s="1311">
        <v>4.2824375133013293E-2</v>
      </c>
      <c r="E190" s="1312">
        <v>104118910114</v>
      </c>
      <c r="F190" s="453">
        <v>7.49492222266952E-2</v>
      </c>
      <c r="G190" s="454">
        <v>1180486.5092290249</v>
      </c>
      <c r="H190" s="455">
        <v>3.0805615844551326E-2</v>
      </c>
      <c r="J190" s="1512"/>
      <c r="K190" s="1290" t="s">
        <v>380</v>
      </c>
      <c r="L190" s="1287">
        <v>65944</v>
      </c>
      <c r="M190" s="1307">
        <v>0.57723032767280547</v>
      </c>
      <c r="N190" s="1308">
        <v>34339929696.423435</v>
      </c>
    </row>
    <row r="191" spans="1:14" ht="23.1" customHeight="1">
      <c r="A191" s="1512"/>
      <c r="B191" s="1309" t="s">
        <v>383</v>
      </c>
      <c r="C191" s="1435">
        <v>81210</v>
      </c>
      <c r="D191" s="1311">
        <v>-5.6805379728458449E-2</v>
      </c>
      <c r="E191" s="1312">
        <v>82608543946</v>
      </c>
      <c r="F191" s="453">
        <v>-4.3960525461406497E-2</v>
      </c>
      <c r="G191" s="454">
        <v>1017221.3267577884</v>
      </c>
      <c r="H191" s="455">
        <v>1.3618455821295949E-2</v>
      </c>
      <c r="J191" s="1512"/>
      <c r="K191" s="1290" t="s">
        <v>383</v>
      </c>
      <c r="L191" s="1287">
        <v>63261</v>
      </c>
      <c r="M191" s="1307">
        <v>0.527084439723845</v>
      </c>
      <c r="N191" s="1308">
        <v>34249184173.523964</v>
      </c>
    </row>
    <row r="192" spans="1:14" ht="23.1" customHeight="1">
      <c r="A192" s="1512"/>
      <c r="B192" s="1309" t="s">
        <v>402</v>
      </c>
      <c r="C192" s="1435">
        <v>83062</v>
      </c>
      <c r="D192" s="1311">
        <v>-5.868087035358116E-2</v>
      </c>
      <c r="E192" s="1312">
        <v>84227685907</v>
      </c>
      <c r="F192" s="829">
        <v>-4.3928359316002252E-2</v>
      </c>
      <c r="G192" s="830">
        <v>1014033.925344923</v>
      </c>
      <c r="H192" s="463">
        <v>1.5672167464736875E-2</v>
      </c>
      <c r="J192" s="1512"/>
      <c r="K192" s="1309" t="s">
        <v>402</v>
      </c>
      <c r="L192" s="1287">
        <v>56047</v>
      </c>
      <c r="M192" s="1307">
        <v>0.19043775620738734</v>
      </c>
      <c r="N192" s="1308">
        <v>32417037572.134243</v>
      </c>
    </row>
    <row r="193" spans="1:14" ht="23.1" customHeight="1">
      <c r="A193" s="1512"/>
      <c r="B193" s="1291" t="s">
        <v>24</v>
      </c>
      <c r="C193" s="1292">
        <v>252472</v>
      </c>
      <c r="D193" s="1314">
        <v>-2.4899679050204848E-2</v>
      </c>
      <c r="E193" s="1315">
        <v>270955139967</v>
      </c>
      <c r="F193" s="471">
        <v>-1.507017249407161E-3</v>
      </c>
      <c r="G193" s="472">
        <v>1073208.6725141797</v>
      </c>
      <c r="H193" s="467">
        <v>2.3990005231474099E-2</v>
      </c>
      <c r="J193" s="1512"/>
      <c r="K193" s="1291" t="s">
        <v>24</v>
      </c>
      <c r="L193" s="1317">
        <v>185252</v>
      </c>
      <c r="M193" s="1318">
        <v>0.42154899207317542</v>
      </c>
      <c r="N193" s="1319">
        <v>101006151442.08165</v>
      </c>
    </row>
    <row r="194" spans="1:14" ht="23.1" customHeight="1">
      <c r="A194" s="1519"/>
      <c r="B194" s="1298" t="s">
        <v>401</v>
      </c>
      <c r="C194" s="1420">
        <v>1046003</v>
      </c>
      <c r="D194" s="1321">
        <v>0.23917120297589789</v>
      </c>
      <c r="E194" s="1322">
        <v>1142642624657</v>
      </c>
      <c r="F194" s="475">
        <v>0.23249960775180378</v>
      </c>
      <c r="G194" s="476">
        <v>1092389.4335456018</v>
      </c>
      <c r="H194" s="477">
        <v>-5.3839172570117055E-3</v>
      </c>
      <c r="J194" s="1512"/>
      <c r="K194" s="1298" t="s">
        <v>401</v>
      </c>
      <c r="L194" s="1320">
        <v>797090</v>
      </c>
      <c r="M194" s="1321">
        <v>0.69654620491197905</v>
      </c>
      <c r="N194" s="1323">
        <v>435903414307.21515</v>
      </c>
    </row>
    <row r="195" spans="1:14" ht="23.1" customHeight="1">
      <c r="A195" s="1512">
        <v>2025</v>
      </c>
      <c r="B195" s="1351" t="s">
        <v>30</v>
      </c>
      <c r="C195" s="1287">
        <v>91608</v>
      </c>
      <c r="D195" s="1324">
        <v>-0.2386746116831634</v>
      </c>
      <c r="E195" s="1306">
        <v>114686988997</v>
      </c>
      <c r="F195" s="460">
        <v>-0.12513035662586769</v>
      </c>
      <c r="G195" s="461">
        <v>1251932.0255545366</v>
      </c>
      <c r="H195" s="462">
        <v>0.14914024515630953</v>
      </c>
      <c r="J195" s="1512">
        <v>2025</v>
      </c>
      <c r="K195" s="1353" t="s">
        <v>30</v>
      </c>
      <c r="L195" s="1287">
        <v>44042</v>
      </c>
      <c r="M195" s="1307">
        <v>-0.34015521529380033</v>
      </c>
      <c r="N195" s="1308">
        <v>25911462251.116772</v>
      </c>
    </row>
    <row r="196" spans="1:14" ht="23.1" customHeight="1">
      <c r="A196" s="1512"/>
      <c r="B196" s="1351" t="s">
        <v>29</v>
      </c>
      <c r="C196" s="1287">
        <v>88537</v>
      </c>
      <c r="D196" s="1324">
        <v>-0.20008492722459637</v>
      </c>
      <c r="E196" s="1306">
        <v>100420747187</v>
      </c>
      <c r="F196" s="460">
        <v>-0.17149876388661545</v>
      </c>
      <c r="G196" s="461">
        <v>1134223.5131865775</v>
      </c>
      <c r="H196" s="462">
        <v>3.5736497924458099E-2</v>
      </c>
      <c r="I196" s="372"/>
      <c r="J196" s="1512"/>
      <c r="K196" s="1353" t="s">
        <v>29</v>
      </c>
      <c r="L196" s="1287">
        <v>42130</v>
      </c>
      <c r="M196" s="1307">
        <v>-0.31446888831033581</v>
      </c>
      <c r="N196" s="1308">
        <v>26567771642.745304</v>
      </c>
    </row>
    <row r="197" spans="1:14" ht="23.1" customHeight="1">
      <c r="A197" s="1512"/>
      <c r="B197" s="1351" t="s">
        <v>32</v>
      </c>
      <c r="C197" s="1287">
        <v>72145</v>
      </c>
      <c r="D197" s="1324">
        <v>-0.27008296236341567</v>
      </c>
      <c r="E197" s="1306">
        <v>76338528054</v>
      </c>
      <c r="F197" s="438">
        <v>-0.21266294261721697</v>
      </c>
      <c r="G197" s="429">
        <v>1058126.3851133136</v>
      </c>
      <c r="H197" s="428">
        <v>7.8666501513816378E-2</v>
      </c>
      <c r="I197" s="372"/>
      <c r="J197" s="1512"/>
      <c r="K197" s="1353" t="s">
        <v>32</v>
      </c>
      <c r="L197" s="1287">
        <v>35995</v>
      </c>
      <c r="M197" s="1307">
        <v>-0.50860068259385671</v>
      </c>
      <c r="N197" s="1308">
        <v>22290140926.274052</v>
      </c>
    </row>
    <row r="198" spans="1:14" ht="23.1" customHeight="1">
      <c r="A198" s="1512"/>
      <c r="B198" s="1352" t="s">
        <v>11</v>
      </c>
      <c r="C198" s="1292">
        <v>252290</v>
      </c>
      <c r="D198" s="1314">
        <v>-0.23513718356828861</v>
      </c>
      <c r="E198" s="1315">
        <v>291446264238</v>
      </c>
      <c r="F198" s="457">
        <v>-0.16552245786173547</v>
      </c>
      <c r="G198" s="458">
        <v>1155203.3938642039</v>
      </c>
      <c r="H198" s="450">
        <v>9.1015962877270429E-2</v>
      </c>
      <c r="I198" s="372"/>
      <c r="J198" s="1512"/>
      <c r="K198" s="1454" t="s">
        <v>11</v>
      </c>
      <c r="L198" s="1317">
        <v>122167</v>
      </c>
      <c r="M198" s="1318">
        <v>-0.39356769850882589</v>
      </c>
      <c r="N198" s="1319">
        <v>74769374820.136124</v>
      </c>
    </row>
    <row r="199" spans="1:14" ht="23.1" customHeight="1">
      <c r="A199" s="1512"/>
      <c r="B199" s="1351" t="s">
        <v>43</v>
      </c>
      <c r="C199" s="1287">
        <v>66135</v>
      </c>
      <c r="D199" s="1324">
        <v>-0.24824379930433993</v>
      </c>
      <c r="E199" s="1306">
        <v>78976456525</v>
      </c>
      <c r="F199" s="438">
        <v>-0.1622546478592759</v>
      </c>
      <c r="G199" s="429">
        <v>1194170.3564678309</v>
      </c>
      <c r="H199" s="428">
        <v>0.11438435940467317</v>
      </c>
      <c r="I199" s="372"/>
      <c r="J199" s="1512"/>
      <c r="K199" s="1353" t="s">
        <v>43</v>
      </c>
      <c r="L199" s="1287">
        <v>34069</v>
      </c>
      <c r="M199" s="1307">
        <v>-0.57928079231396179</v>
      </c>
      <c r="N199" s="1308">
        <v>21573883034.383678</v>
      </c>
    </row>
    <row r="200" spans="1:14" ht="23.1" customHeight="1">
      <c r="A200" s="1512"/>
      <c r="B200" s="1351" t="s">
        <v>35</v>
      </c>
      <c r="C200" s="1287">
        <v>69202</v>
      </c>
      <c r="D200" s="1324">
        <v>-0.18216412971542029</v>
      </c>
      <c r="E200" s="1306">
        <v>87129176837</v>
      </c>
      <c r="F200" s="438">
        <v>-9.841593263180648E-2</v>
      </c>
      <c r="G200" s="429">
        <v>1259055.7619288459</v>
      </c>
      <c r="H200" s="428">
        <v>0.10240220578057069</v>
      </c>
      <c r="I200" s="372"/>
      <c r="J200" s="1512"/>
      <c r="K200" s="1353" t="s">
        <v>35</v>
      </c>
      <c r="L200" s="1287">
        <v>30907</v>
      </c>
      <c r="M200" s="1307">
        <v>-0.55866057403969727</v>
      </c>
      <c r="N200" s="1308">
        <v>19151369980.996265</v>
      </c>
    </row>
    <row r="201" spans="1:14" ht="23.1" customHeight="1">
      <c r="A201" s="1512"/>
      <c r="B201" s="1351" t="s">
        <v>352</v>
      </c>
      <c r="C201" s="1287">
        <v>60072</v>
      </c>
      <c r="D201" s="1324">
        <v>-0.17452901488189299</v>
      </c>
      <c r="E201" s="1306">
        <v>69468293821</v>
      </c>
      <c r="F201" s="438">
        <v>-9.6255766378769758E-2</v>
      </c>
      <c r="G201" s="429">
        <v>1156417.1963810094</v>
      </c>
      <c r="H201" s="428">
        <v>9.482253151747555E-2</v>
      </c>
      <c r="I201" s="372"/>
      <c r="J201" s="1512"/>
      <c r="K201" s="1351" t="s">
        <v>352</v>
      </c>
      <c r="L201" s="1287">
        <v>30126</v>
      </c>
      <c r="M201" s="1307">
        <v>-0.49649017248295224</v>
      </c>
      <c r="N201" s="1308">
        <v>20059604247.019012</v>
      </c>
    </row>
    <row r="202" spans="1:14" ht="23.1" customHeight="1">
      <c r="A202" s="1512"/>
      <c r="B202" s="1352" t="s">
        <v>13</v>
      </c>
      <c r="C202" s="1292">
        <v>195409</v>
      </c>
      <c r="D202" s="1314">
        <v>-0.20359222865713245</v>
      </c>
      <c r="E202" s="1315">
        <v>235573927183</v>
      </c>
      <c r="F202" s="457">
        <v>-0.1202704360712693</v>
      </c>
      <c r="G202" s="458">
        <v>1205542.8725544882</v>
      </c>
      <c r="H202" s="450">
        <v>0.10462202352115368</v>
      </c>
      <c r="I202" s="372"/>
      <c r="J202" s="1512"/>
      <c r="K202" s="1352" t="s">
        <v>13</v>
      </c>
      <c r="L202" s="1317">
        <v>95102</v>
      </c>
      <c r="M202" s="1318">
        <v>-0.548937583001328</v>
      </c>
      <c r="N202" s="1319">
        <v>60784857262.398956</v>
      </c>
    </row>
    <row r="203" spans="1:14" ht="23.1" customHeight="1">
      <c r="A203" s="1512"/>
      <c r="B203" s="1351" t="s">
        <v>361</v>
      </c>
      <c r="C203" s="1287">
        <v>58527</v>
      </c>
      <c r="D203" s="1324">
        <v>-0.21608625770158052</v>
      </c>
      <c r="E203" s="1306"/>
      <c r="F203" s="438"/>
      <c r="G203" s="429"/>
      <c r="H203" s="428"/>
      <c r="I203" s="372"/>
      <c r="J203" s="1512"/>
      <c r="K203" s="1351" t="s">
        <v>361</v>
      </c>
      <c r="L203" s="1287">
        <v>38259</v>
      </c>
      <c r="M203" s="1307">
        <v>-0.50258723802589844</v>
      </c>
      <c r="N203" s="1308"/>
    </row>
    <row r="204" spans="1:14" ht="23.1" customHeight="1">
      <c r="A204" s="1512"/>
      <c r="B204" s="1351" t="s">
        <v>47</v>
      </c>
      <c r="C204" s="1287">
        <v>54352</v>
      </c>
      <c r="D204" s="1324">
        <v>-0.22526939962369574</v>
      </c>
      <c r="E204" s="1306"/>
      <c r="F204" s="438"/>
      <c r="G204" s="429"/>
      <c r="H204" s="428"/>
      <c r="I204" s="372"/>
      <c r="J204" s="1512"/>
      <c r="K204" s="1351" t="s">
        <v>47</v>
      </c>
      <c r="L204" s="1287">
        <v>37184</v>
      </c>
      <c r="M204" s="1307">
        <v>-0.43720296655062807</v>
      </c>
      <c r="N204" s="1308"/>
    </row>
    <row r="205" spans="1:14" ht="23.1" customHeight="1">
      <c r="A205" s="1512"/>
      <c r="B205" s="1351" t="s">
        <v>39</v>
      </c>
      <c r="C205" s="1287">
        <v>59414</v>
      </c>
      <c r="D205" s="1324">
        <v>-0.19166825392506326</v>
      </c>
      <c r="E205" s="1306"/>
      <c r="F205" s="438"/>
      <c r="G205" s="429"/>
      <c r="H205" s="428"/>
      <c r="I205" s="372"/>
      <c r="J205" s="1512"/>
      <c r="K205" s="1290" t="s">
        <v>39</v>
      </c>
      <c r="L205" s="1287">
        <v>39782</v>
      </c>
      <c r="M205" s="1307">
        <v>-0.29664073550212167</v>
      </c>
      <c r="N205" s="1308"/>
    </row>
    <row r="206" spans="1:14" ht="23.1" customHeight="1">
      <c r="A206" s="1512"/>
      <c r="B206" s="1352" t="s">
        <v>14</v>
      </c>
      <c r="C206" s="1292">
        <v>172293</v>
      </c>
      <c r="D206" s="1314">
        <v>-0.21081633213935635</v>
      </c>
      <c r="E206" s="1315"/>
      <c r="F206" s="457"/>
      <c r="G206" s="458"/>
      <c r="H206" s="450"/>
      <c r="I206" s="372"/>
      <c r="J206" s="1512"/>
      <c r="K206" s="1316" t="s">
        <v>14</v>
      </c>
      <c r="L206" s="1317">
        <v>115225</v>
      </c>
      <c r="M206" s="1318">
        <v>-0.42256422078117328</v>
      </c>
      <c r="N206" s="1319"/>
    </row>
    <row r="207" spans="1:14" ht="23.1" customHeight="1">
      <c r="B207" s="1412"/>
      <c r="C207" s="1410"/>
      <c r="D207" s="1411"/>
      <c r="E207" s="1327"/>
      <c r="F207" s="1327"/>
      <c r="G207" s="1328"/>
      <c r="H207" s="1327"/>
      <c r="I207" s="372"/>
      <c r="J207" s="370"/>
      <c r="K207" s="1413"/>
      <c r="L207" s="1414"/>
      <c r="M207" s="224"/>
      <c r="N207" s="371"/>
    </row>
    <row r="208" spans="1:14" ht="23.1" customHeight="1">
      <c r="B208" s="513" t="s">
        <v>26</v>
      </c>
      <c r="C208" s="514"/>
      <c r="D208" s="515"/>
      <c r="E208" s="515"/>
      <c r="F208" s="516"/>
      <c r="N208" s="224"/>
    </row>
    <row r="209" spans="2:14" ht="23.1" customHeight="1">
      <c r="B209" s="513" t="s">
        <v>270</v>
      </c>
      <c r="C209" s="514"/>
      <c r="D209" s="517"/>
      <c r="E209" s="518"/>
      <c r="F209" s="519"/>
    </row>
    <row r="210" spans="2:14" ht="23.1" customHeight="1">
      <c r="B210" s="520" t="s">
        <v>357</v>
      </c>
      <c r="C210" s="520"/>
      <c r="D210" s="520"/>
      <c r="E210" s="520"/>
      <c r="F210" s="520"/>
    </row>
    <row r="211" spans="2:14" ht="23.1" customHeight="1">
      <c r="B211" s="520" t="s">
        <v>185</v>
      </c>
      <c r="C211" s="520"/>
      <c r="D211" s="520"/>
      <c r="E211" s="520"/>
      <c r="F211" s="520"/>
      <c r="J211" s="224"/>
      <c r="K211" s="224"/>
      <c r="L211" s="224"/>
      <c r="M211" s="224"/>
      <c r="N211" s="224"/>
    </row>
    <row r="212" spans="2:14" ht="23.1" customHeight="1">
      <c r="C212" s="520"/>
      <c r="D212" s="520"/>
      <c r="E212" s="520"/>
      <c r="F212" s="520"/>
      <c r="G212" s="224"/>
      <c r="H212" s="224"/>
      <c r="I212" s="224"/>
      <c r="J212" s="224"/>
      <c r="K212" s="224"/>
      <c r="L212" s="224"/>
      <c r="M212" s="224"/>
      <c r="N212" s="224"/>
    </row>
    <row r="213" spans="2:14" ht="23.1" customHeight="1">
      <c r="B213" s="520"/>
      <c r="C213" s="520"/>
      <c r="D213" s="520"/>
      <c r="E213" s="520"/>
      <c r="F213" s="520"/>
      <c r="G213" s="224"/>
      <c r="H213" s="224"/>
      <c r="I213" s="224"/>
      <c r="J213" s="224"/>
      <c r="K213" s="224"/>
      <c r="L213" s="224"/>
      <c r="M213" s="224"/>
      <c r="N213" s="224"/>
    </row>
    <row r="214" spans="2:14" ht="23.1" customHeight="1">
      <c r="B214" s="520"/>
      <c r="C214" s="520"/>
      <c r="D214" s="520"/>
      <c r="E214" s="520"/>
      <c r="F214" s="520"/>
      <c r="G214" s="224"/>
      <c r="H214" s="224"/>
      <c r="I214" s="224"/>
      <c r="J214" s="224"/>
      <c r="K214" s="224"/>
      <c r="L214" s="224"/>
      <c r="M214" s="224"/>
      <c r="N214" s="224"/>
    </row>
    <row r="215" spans="2:14" ht="23.1" customHeight="1">
      <c r="B215" s="520"/>
      <c r="C215" s="520"/>
      <c r="D215" s="520"/>
      <c r="E215" s="520"/>
      <c r="F215" s="520"/>
      <c r="G215" s="224"/>
      <c r="H215" s="224"/>
      <c r="I215" s="224"/>
      <c r="J215" s="2"/>
      <c r="K215" s="2"/>
      <c r="L215" s="2"/>
      <c r="M215" s="224"/>
      <c r="N215" s="224"/>
    </row>
    <row r="216" spans="2:14" ht="23.1" customHeight="1">
      <c r="B216" s="520"/>
      <c r="C216" s="520"/>
      <c r="D216" s="520"/>
      <c r="E216" s="520"/>
      <c r="F216" s="520"/>
      <c r="G216" s="224"/>
      <c r="H216" s="224"/>
      <c r="I216" s="224"/>
    </row>
    <row r="220" spans="2:14" ht="23.1" customHeight="1">
      <c r="K220" s="224"/>
      <c r="L220" s="2"/>
    </row>
    <row r="221" spans="2:14" ht="23.1" customHeight="1">
      <c r="K221" s="224"/>
      <c r="L221" s="2"/>
    </row>
    <row r="222" spans="2:14" ht="23.1" customHeight="1">
      <c r="K222" s="224"/>
      <c r="L222" s="2"/>
    </row>
  </sheetData>
  <mergeCells count="22">
    <mergeCell ref="A60:A76"/>
    <mergeCell ref="A161:A177"/>
    <mergeCell ref="J161:J177"/>
    <mergeCell ref="A144:A160"/>
    <mergeCell ref="J144:J160"/>
    <mergeCell ref="A109:B109"/>
    <mergeCell ref="J109:K109"/>
    <mergeCell ref="A5:L6"/>
    <mergeCell ref="A8:B8"/>
    <mergeCell ref="A9:A25"/>
    <mergeCell ref="A26:A42"/>
    <mergeCell ref="A43:A59"/>
    <mergeCell ref="A77:A93"/>
    <mergeCell ref="A195:A206"/>
    <mergeCell ref="J195:J206"/>
    <mergeCell ref="A94:A105"/>
    <mergeCell ref="A110:A126"/>
    <mergeCell ref="J110:J126"/>
    <mergeCell ref="A127:A143"/>
    <mergeCell ref="J127:J143"/>
    <mergeCell ref="A178:A194"/>
    <mergeCell ref="J178:J194"/>
  </mergeCells>
  <phoneticPr fontId="5" type="noConversion"/>
  <pageMargins left="0.23622047244094491" right="0.23622047244094491" top="0" bottom="0" header="0.23622047244094491" footer="0.23622047244094491"/>
  <pageSetup paperSize="9" scale="3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5" tint="0.59999389629810485"/>
    <pageSetUpPr fitToPage="1"/>
  </sheetPr>
  <dimension ref="A1:AH335"/>
  <sheetViews>
    <sheetView view="pageBreakPreview" zoomScale="70" zoomScaleNormal="70" zoomScaleSheetLayoutView="70" workbookViewId="0">
      <pane xSplit="2" ySplit="5" topLeftCell="C158" activePane="bottomRight" state="frozen"/>
      <selection activeCell="V162" sqref="V162"/>
      <selection pane="topRight" activeCell="V162" sqref="V162"/>
      <selection pane="bottomLeft" activeCell="V162" sqref="V162"/>
      <selection pane="bottomRight" activeCell="J250" sqref="J250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35" t="s">
        <v>209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  <c r="R1" s="1522"/>
      <c r="S1" s="1522"/>
      <c r="T1" s="1522"/>
      <c r="U1" s="1522"/>
      <c r="V1" s="1522"/>
      <c r="W1" s="1203"/>
    </row>
    <row r="2" spans="1:23" s="224" customFormat="1" ht="23.1" customHeight="1">
      <c r="A2" s="1522"/>
      <c r="B2" s="1522"/>
      <c r="C2" s="1522"/>
      <c r="D2" s="1522"/>
      <c r="E2" s="1522"/>
      <c r="F2" s="1522"/>
      <c r="G2" s="1522"/>
      <c r="H2" s="1522"/>
      <c r="I2" s="1522"/>
      <c r="J2" s="1522"/>
      <c r="K2" s="1522"/>
      <c r="L2" s="1522"/>
      <c r="M2" s="1522"/>
      <c r="N2" s="1522"/>
      <c r="O2" s="1522"/>
      <c r="P2" s="1522"/>
      <c r="Q2" s="1522"/>
      <c r="R2" s="1522"/>
      <c r="S2" s="1522"/>
      <c r="T2" s="1522"/>
      <c r="U2" s="1522"/>
      <c r="V2" s="1522"/>
      <c r="W2" s="1203"/>
    </row>
    <row r="3" spans="1:23" ht="23.1" customHeight="1" thickBot="1">
      <c r="U3" s="1536" t="s">
        <v>95</v>
      </c>
      <c r="V3" s="1536"/>
      <c r="W3" s="1204"/>
    </row>
    <row r="4" spans="1:23" s="521" customFormat="1" ht="23.1" customHeight="1">
      <c r="A4" s="1544" t="s">
        <v>207</v>
      </c>
      <c r="B4" s="1545"/>
      <c r="C4" s="1542" t="s">
        <v>202</v>
      </c>
      <c r="D4" s="1537" t="s">
        <v>72</v>
      </c>
      <c r="E4" s="1537"/>
      <c r="F4" s="1537"/>
      <c r="G4" s="1537"/>
      <c r="H4" s="1537"/>
      <c r="I4" s="1538"/>
      <c r="J4" s="1205"/>
      <c r="K4" s="1539" t="s">
        <v>89</v>
      </c>
      <c r="L4" s="1540"/>
      <c r="M4" s="1540"/>
      <c r="N4" s="1540"/>
      <c r="O4" s="1540"/>
      <c r="P4" s="1541"/>
      <c r="Q4" s="1548" t="s">
        <v>73</v>
      </c>
      <c r="R4" s="1549"/>
      <c r="S4" s="1549"/>
      <c r="T4" s="1549"/>
      <c r="U4" s="1549"/>
      <c r="V4" s="1549"/>
      <c r="W4" s="1550"/>
    </row>
    <row r="5" spans="1:23" ht="23.1" customHeight="1">
      <c r="A5" s="1546"/>
      <c r="B5" s="1547"/>
      <c r="C5" s="1543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34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34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34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34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34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34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34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34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34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34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34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34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34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34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34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34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34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34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34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34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34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34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34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34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34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34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34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34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34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34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34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34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34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34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34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34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34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34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34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34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34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34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34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34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34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34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34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34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34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34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34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34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34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34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34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34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34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34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34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34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34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34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34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34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34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34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34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34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31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32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32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32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32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32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32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32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32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32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32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32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32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32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32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32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33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31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32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32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32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32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32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32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32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32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32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32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32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32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32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32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32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33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31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32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32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32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32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32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32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32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32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32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32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32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32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32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32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32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33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31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32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32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32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32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32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32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32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32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32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32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32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32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32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32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32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33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31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32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32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32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32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32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32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32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32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32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32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32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32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32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32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32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33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34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34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34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34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34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34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34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34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34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34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34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34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34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34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34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34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34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511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511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511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511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511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511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511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511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511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511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511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511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511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511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511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511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511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511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511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511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511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511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511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511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511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511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511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511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511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511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511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511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511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519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512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512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512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512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512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512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512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512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512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512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512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512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512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512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512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512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512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hidden="1" customHeight="1">
      <c r="A227" s="1511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hidden="1" customHeight="1">
      <c r="A228" s="1511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hidden="1" customHeight="1">
      <c r="A229" s="1511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hidden="1" customHeight="1">
      <c r="A230" s="1511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hidden="1" customHeight="1">
      <c r="A231" s="1511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hidden="1" customHeight="1">
      <c r="A232" s="1511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hidden="1" customHeight="1">
      <c r="A233" s="1511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hidden="1" customHeight="1">
      <c r="A234" s="1511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hidden="1" customHeight="1">
      <c r="A235" s="1511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hidden="1" customHeight="1">
      <c r="A236" s="1511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hidden="1" customHeight="1">
      <c r="A237" s="1511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hidden="1" customHeight="1">
      <c r="A238" s="1511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hidden="1" customHeight="1">
      <c r="A239" s="1511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hidden="1" customHeight="1">
      <c r="A240" s="1511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hidden="1" customHeight="1">
      <c r="A241" s="1511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hidden="1" customHeight="1">
      <c r="A242" s="1511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511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512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512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512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512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512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512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512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512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512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512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512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512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512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512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512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512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512"/>
      <c r="B260" s="1442" t="s">
        <v>403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512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512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512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512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512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A266" s="1512"/>
      <c r="B266" s="747" t="s">
        <v>35</v>
      </c>
      <c r="C266" s="1229">
        <v>69202</v>
      </c>
      <c r="D266" s="1228">
        <v>24749</v>
      </c>
      <c r="E266" s="1228">
        <v>17644</v>
      </c>
      <c r="F266" s="1228">
        <v>14127</v>
      </c>
      <c r="G266" s="1228">
        <v>7437</v>
      </c>
      <c r="H266" s="1222">
        <v>3490</v>
      </c>
      <c r="I266" s="1272">
        <v>1365</v>
      </c>
      <c r="J266" s="996">
        <v>390</v>
      </c>
      <c r="K266" s="1273">
        <v>-0.31696748909863659</v>
      </c>
      <c r="L266" s="1371">
        <v>0.19401773025647961</v>
      </c>
      <c r="M266" s="1371">
        <v>-0.12320009930486597</v>
      </c>
      <c r="N266" s="439">
        <v>-0.18220804926325052</v>
      </c>
      <c r="O266" s="439">
        <v>-0.46100386100386104</v>
      </c>
      <c r="P266" s="1176">
        <v>-0.20593368237347298</v>
      </c>
      <c r="Q266" s="544">
        <v>0.35763417242276235</v>
      </c>
      <c r="R266" s="1383">
        <v>0.25496372937198347</v>
      </c>
      <c r="S266" s="1383">
        <v>0.20414149880061269</v>
      </c>
      <c r="T266" s="1383">
        <v>0.10746799225455912</v>
      </c>
      <c r="U266" s="1383">
        <v>5.0432068437328399E-2</v>
      </c>
      <c r="V266" s="1383">
        <v>1.9724863443253086E-2</v>
      </c>
      <c r="W266" s="536">
        <v>5.6356752695008814E-3</v>
      </c>
    </row>
    <row r="267" spans="1:23" ht="23.1" customHeight="1">
      <c r="A267" s="1512"/>
      <c r="B267" s="747" t="s">
        <v>352</v>
      </c>
      <c r="C267" s="1229">
        <v>60072</v>
      </c>
      <c r="D267" s="1228">
        <v>21322</v>
      </c>
      <c r="E267" s="1228">
        <v>15799</v>
      </c>
      <c r="F267" s="1228">
        <v>10939</v>
      </c>
      <c r="G267" s="1228">
        <v>6591</v>
      </c>
      <c r="H267" s="1222">
        <v>4135</v>
      </c>
      <c r="I267" s="1272">
        <v>1095</v>
      </c>
      <c r="J267" s="996">
        <v>191</v>
      </c>
      <c r="K267" s="1273">
        <v>-0.31756497247471516</v>
      </c>
      <c r="L267" s="1371">
        <v>1.0295434198746678E-2</v>
      </c>
      <c r="M267" s="1371">
        <v>-0.1377108623679647</v>
      </c>
      <c r="N267" s="439">
        <v>3.2101471969934181E-2</v>
      </c>
      <c r="O267" s="439">
        <v>-0.26749335695305576</v>
      </c>
      <c r="P267" s="1176">
        <v>8.8469184890656027E-2</v>
      </c>
      <c r="Q267" s="544">
        <v>0.35494073778132906</v>
      </c>
      <c r="R267" s="1383">
        <v>0.26300106538820084</v>
      </c>
      <c r="S267" s="1383">
        <v>0.18209814888800108</v>
      </c>
      <c r="T267" s="1383">
        <v>0.10971833799440671</v>
      </c>
      <c r="U267" s="1383">
        <v>6.8834065787721402E-2</v>
      </c>
      <c r="V267" s="1383">
        <v>1.8228126248501796E-2</v>
      </c>
      <c r="W267" s="536">
        <v>3.1795179118391265E-3</v>
      </c>
    </row>
    <row r="268" spans="1:23" ht="23.1" customHeight="1">
      <c r="A268" s="1512"/>
      <c r="B268" s="1274" t="s">
        <v>13</v>
      </c>
      <c r="C268" s="1250">
        <v>195409</v>
      </c>
      <c r="D268" s="1250">
        <v>71489</v>
      </c>
      <c r="E268" s="1250">
        <v>48362</v>
      </c>
      <c r="F268" s="1250">
        <v>39308</v>
      </c>
      <c r="G268" s="1250">
        <v>20459</v>
      </c>
      <c r="H268" s="1250">
        <v>10965</v>
      </c>
      <c r="I268" s="1275">
        <v>3715</v>
      </c>
      <c r="J268" s="1177">
        <v>1111</v>
      </c>
      <c r="K268" s="1276">
        <v>-0.35971016829226787</v>
      </c>
      <c r="L268" s="448">
        <v>0.13246692424774609</v>
      </c>
      <c r="M268" s="448">
        <v>-0.12716775841012551</v>
      </c>
      <c r="N268" s="448">
        <v>-9.1760632158394695E-2</v>
      </c>
      <c r="O268" s="1385">
        <v>-0.40523974831850729</v>
      </c>
      <c r="P268" s="1157">
        <v>-0.12464655984919892</v>
      </c>
      <c r="Q268" s="756">
        <v>0.36584292432794807</v>
      </c>
      <c r="R268" s="1387">
        <v>0.2474911595678807</v>
      </c>
      <c r="S268" s="1387">
        <v>0.20115757206679324</v>
      </c>
      <c r="T268" s="1387">
        <v>0.10469835063891632</v>
      </c>
      <c r="U268" s="1387">
        <v>5.6113075651582064E-2</v>
      </c>
      <c r="V268" s="1387">
        <v>1.9011406844106463E-2</v>
      </c>
      <c r="W268" s="813">
        <v>5.6855109027731578E-3</v>
      </c>
    </row>
    <row r="269" spans="1:23" ht="23.1" customHeight="1">
      <c r="A269" s="1512"/>
      <c r="B269" s="747" t="s">
        <v>361</v>
      </c>
      <c r="C269" s="1229">
        <v>58527</v>
      </c>
      <c r="D269" s="1228">
        <v>24284</v>
      </c>
      <c r="E269" s="1228">
        <v>13522</v>
      </c>
      <c r="F269" s="1228">
        <v>6882</v>
      </c>
      <c r="G269" s="1228">
        <v>5901</v>
      </c>
      <c r="H269" s="1222">
        <v>6141</v>
      </c>
      <c r="I269" s="1272">
        <v>1567</v>
      </c>
      <c r="J269" s="996">
        <v>230</v>
      </c>
      <c r="K269" s="1273">
        <v>-0.29349470499243568</v>
      </c>
      <c r="L269" s="1371">
        <v>-3.0542013191855455E-2</v>
      </c>
      <c r="M269" s="1371">
        <v>-0.46667699938003715</v>
      </c>
      <c r="N269" s="439">
        <v>-6.7739204064354297E-4</v>
      </c>
      <c r="O269" s="439">
        <v>2.5893752088205879E-2</v>
      </c>
      <c r="P269" s="1176">
        <v>0.19435975609756095</v>
      </c>
      <c r="Q269" s="544">
        <v>0.41491960975276371</v>
      </c>
      <c r="R269" s="1383">
        <v>0.2310386659148769</v>
      </c>
      <c r="S269" s="1383">
        <v>0.11758675483110359</v>
      </c>
      <c r="T269" s="1383">
        <v>0.10082526013634732</v>
      </c>
      <c r="U269" s="1383">
        <v>0.104925931621303</v>
      </c>
      <c r="V269" s="1383">
        <v>2.6773967570523007E-2</v>
      </c>
      <c r="W269" s="536">
        <v>3.929810173082509E-3</v>
      </c>
    </row>
    <row r="270" spans="1:23" ht="23.1" customHeight="1">
      <c r="A270" s="1512"/>
      <c r="B270" s="747" t="s">
        <v>47</v>
      </c>
      <c r="C270" s="1229">
        <v>54352</v>
      </c>
      <c r="D270" s="1228">
        <v>22748</v>
      </c>
      <c r="E270" s="1228">
        <v>12911</v>
      </c>
      <c r="F270" s="1228">
        <v>6505</v>
      </c>
      <c r="G270" s="1228">
        <v>5033</v>
      </c>
      <c r="H270" s="1222">
        <v>5842</v>
      </c>
      <c r="I270" s="1272">
        <v>1074</v>
      </c>
      <c r="J270" s="996">
        <v>239</v>
      </c>
      <c r="K270" s="1273">
        <v>-0.29581475978207028</v>
      </c>
      <c r="L270" s="1371">
        <v>-0.12792975346166835</v>
      </c>
      <c r="M270" s="1371">
        <v>-0.43999655647382918</v>
      </c>
      <c r="N270" s="439">
        <v>2.1928934010152279E-2</v>
      </c>
      <c r="O270" s="439">
        <v>9.6677304298854905E-2</v>
      </c>
      <c r="P270" s="1176">
        <v>0.11065149948293684</v>
      </c>
      <c r="Q270" s="544">
        <v>0.4185310568148366</v>
      </c>
      <c r="R270" s="1383">
        <v>0.23754415660877246</v>
      </c>
      <c r="S270" s="1383">
        <v>0.11968280836031793</v>
      </c>
      <c r="T270" s="1383">
        <v>9.2600088313217546E-2</v>
      </c>
      <c r="U270" s="1383">
        <v>0.10748454518692964</v>
      </c>
      <c r="V270" s="1383">
        <v>1.976008242566971E-2</v>
      </c>
      <c r="W270" s="536">
        <v>4.3972622902561081E-3</v>
      </c>
    </row>
    <row r="271" spans="1:23" ht="23.1" customHeight="1">
      <c r="A271" s="1512"/>
      <c r="B271" s="747" t="s">
        <v>39</v>
      </c>
      <c r="C271" s="1229">
        <v>59414</v>
      </c>
      <c r="D271" s="1228">
        <v>20534</v>
      </c>
      <c r="E271" s="1228">
        <v>15282</v>
      </c>
      <c r="F271" s="1228">
        <v>9365</v>
      </c>
      <c r="G271" s="1228">
        <v>6851</v>
      </c>
      <c r="H271" s="1222">
        <v>5073</v>
      </c>
      <c r="I271" s="1272">
        <v>1902</v>
      </c>
      <c r="J271" s="996">
        <v>407</v>
      </c>
      <c r="K271" s="1273">
        <v>-0.38133831460335632</v>
      </c>
      <c r="L271" s="1371">
        <v>3.2846715328467058E-2</v>
      </c>
      <c r="M271" s="1371">
        <v>-0.21156760397373298</v>
      </c>
      <c r="N271" s="439">
        <v>-5.2551514313373016E-2</v>
      </c>
      <c r="O271" s="439">
        <v>0.10498802003920704</v>
      </c>
      <c r="P271" s="1176">
        <v>0.19924337957124849</v>
      </c>
      <c r="Q271" s="544">
        <v>0.34560877907563875</v>
      </c>
      <c r="R271" s="1383">
        <v>0.25721210489110313</v>
      </c>
      <c r="S271" s="1383">
        <v>0.15762278250917292</v>
      </c>
      <c r="T271" s="1383">
        <v>0.11530952300804524</v>
      </c>
      <c r="U271" s="1383">
        <v>8.5383916248695596E-2</v>
      </c>
      <c r="V271" s="1383">
        <v>3.2012656949540509E-2</v>
      </c>
      <c r="W271" s="536">
        <v>6.8502373178038842E-3</v>
      </c>
    </row>
    <row r="272" spans="1:23" ht="23.1" customHeight="1">
      <c r="A272" s="1512"/>
      <c r="B272" s="1274" t="s">
        <v>14</v>
      </c>
      <c r="C272" s="1250">
        <v>172293</v>
      </c>
      <c r="D272" s="1250">
        <v>67566</v>
      </c>
      <c r="E272" s="1250">
        <v>41715</v>
      </c>
      <c r="F272" s="1250">
        <v>22752</v>
      </c>
      <c r="G272" s="1250">
        <v>17785</v>
      </c>
      <c r="H272" s="1250">
        <v>17056</v>
      </c>
      <c r="I272" s="1275">
        <v>4543</v>
      </c>
      <c r="J272" s="1177">
        <v>876</v>
      </c>
      <c r="K272" s="1276">
        <v>-0.32344017543332637</v>
      </c>
      <c r="L272" s="448">
        <v>-4.2113481365817829E-2</v>
      </c>
      <c r="M272" s="448">
        <v>-0.37491070937963622</v>
      </c>
      <c r="N272" s="448">
        <v>-1.5281545872321556E-2</v>
      </c>
      <c r="O272" s="1385">
        <v>7.2434607645875282E-2</v>
      </c>
      <c r="P272" s="1157">
        <v>0.17542043984476074</v>
      </c>
      <c r="Q272" s="756">
        <v>0.39215754557643084</v>
      </c>
      <c r="R272" s="1387">
        <v>0.2421166269088123</v>
      </c>
      <c r="S272" s="1387">
        <v>0.13205411711445039</v>
      </c>
      <c r="T272" s="1387">
        <v>0.10322531965895307</v>
      </c>
      <c r="U272" s="1387">
        <v>9.8994155305206832E-2</v>
      </c>
      <c r="V272" s="1387">
        <v>2.6367873332056438E-2</v>
      </c>
      <c r="W272" s="813">
        <v>5.0843621040901257E-3</v>
      </c>
    </row>
    <row r="273" spans="1:23" ht="23.1" customHeight="1">
      <c r="C273" s="7"/>
      <c r="F273" s="5"/>
      <c r="G273" s="141"/>
      <c r="I273" s="136"/>
      <c r="J273" s="136"/>
      <c r="O273" s="546"/>
      <c r="P273" s="546"/>
      <c r="Q273" s="547"/>
      <c r="R273" s="547"/>
      <c r="S273" s="547"/>
      <c r="T273" s="547"/>
      <c r="U273" s="547"/>
      <c r="V273" s="547"/>
      <c r="W273" s="547"/>
    </row>
    <row r="274" spans="1:23" ht="22.5" customHeight="1">
      <c r="B274" s="7" t="s">
        <v>110</v>
      </c>
      <c r="C274" s="7"/>
      <c r="F274" s="5"/>
      <c r="G274" s="141"/>
      <c r="I274" s="136"/>
      <c r="J274" s="136"/>
      <c r="O274" s="546"/>
      <c r="P274" s="546"/>
      <c r="Q274" s="547"/>
      <c r="R274" s="547"/>
      <c r="S274" s="547"/>
      <c r="T274" s="547"/>
      <c r="U274" s="547"/>
      <c r="V274" s="547"/>
      <c r="W274" s="547"/>
    </row>
    <row r="275" spans="1:23" ht="23.1" customHeight="1">
      <c r="B275" s="7" t="s">
        <v>103</v>
      </c>
      <c r="C275" s="7"/>
      <c r="K275" s="548"/>
      <c r="O275" s="546"/>
      <c r="P275" s="546"/>
    </row>
    <row r="276" spans="1:23" ht="23.1" customHeight="1">
      <c r="A276" s="549"/>
      <c r="B276" s="549">
        <v>2014</v>
      </c>
      <c r="C276" s="550"/>
      <c r="D276" s="550"/>
      <c r="E276" s="550"/>
      <c r="F276" s="550"/>
      <c r="G276" s="551"/>
      <c r="H276" s="550"/>
      <c r="I276" s="552"/>
      <c r="J276" s="552"/>
      <c r="K276" s="553"/>
      <c r="L276" s="553"/>
      <c r="M276" s="553"/>
    </row>
    <row r="277" spans="1:23" ht="23.1" customHeight="1">
      <c r="A277" s="549"/>
      <c r="B277" s="549"/>
      <c r="C277" s="550"/>
      <c r="D277" s="552"/>
      <c r="E277" s="550"/>
      <c r="F277" s="550"/>
      <c r="G277" s="551"/>
      <c r="H277" s="552"/>
      <c r="I277" s="552"/>
      <c r="J277" s="552"/>
      <c r="K277" s="553"/>
      <c r="L277" s="553"/>
      <c r="M277" s="553"/>
    </row>
    <row r="278" spans="1:23" ht="23.1" customHeight="1">
      <c r="A278" s="549"/>
      <c r="B278" s="549"/>
      <c r="C278" s="550"/>
      <c r="D278" s="550"/>
      <c r="E278" s="550"/>
      <c r="F278" s="550"/>
      <c r="G278" s="551"/>
      <c r="H278" s="550"/>
      <c r="I278" s="552"/>
      <c r="J278" s="552"/>
      <c r="K278" s="553"/>
      <c r="L278" s="553"/>
      <c r="M278" s="553"/>
    </row>
    <row r="279" spans="1:23" ht="23.1" customHeight="1">
      <c r="A279" s="549"/>
      <c r="B279" s="549"/>
      <c r="C279" s="550"/>
      <c r="D279" s="550"/>
      <c r="E279" s="550"/>
      <c r="F279" s="550"/>
      <c r="G279" s="550"/>
      <c r="H279" s="550"/>
      <c r="I279" s="550"/>
      <c r="J279" s="550"/>
      <c r="K279" s="553"/>
      <c r="L279" s="553"/>
      <c r="M279" s="553"/>
    </row>
    <row r="280" spans="1:23" ht="23.1" customHeight="1">
      <c r="A280" s="549"/>
      <c r="B280" s="549"/>
      <c r="C280" s="550"/>
      <c r="D280" s="550"/>
      <c r="E280" s="550"/>
      <c r="F280" s="550"/>
      <c r="G280" s="550"/>
      <c r="H280" s="550"/>
      <c r="I280" s="550"/>
      <c r="J280" s="550"/>
      <c r="K280" s="553"/>
      <c r="L280" s="553"/>
      <c r="M280" s="553"/>
    </row>
    <row r="281" spans="1:23" ht="23.1" customHeight="1">
      <c r="A281" s="549"/>
      <c r="B281" s="549"/>
      <c r="C281" s="550"/>
      <c r="D281" s="552"/>
      <c r="E281" s="550"/>
      <c r="F281" s="550"/>
      <c r="G281" s="550"/>
      <c r="H281" s="552"/>
      <c r="I281" s="550"/>
      <c r="J281" s="550"/>
      <c r="K281" s="553"/>
      <c r="L281" s="553"/>
      <c r="M281" s="553"/>
    </row>
    <row r="282" spans="1:23" ht="23.1" customHeight="1">
      <c r="A282" s="549"/>
      <c r="B282" s="549"/>
      <c r="C282" s="550"/>
      <c r="D282" s="550"/>
      <c r="E282" s="550"/>
      <c r="F282" s="550"/>
      <c r="G282" s="555"/>
      <c r="H282" s="550"/>
      <c r="I282" s="550"/>
      <c r="J282" s="550"/>
      <c r="K282" s="553"/>
      <c r="L282" s="553"/>
      <c r="M282" s="553"/>
    </row>
    <row r="283" spans="1:23" ht="23.1" customHeight="1">
      <c r="A283" s="549"/>
      <c r="B283" s="549"/>
      <c r="C283" s="550"/>
      <c r="D283" s="552"/>
      <c r="E283" s="550"/>
      <c r="F283" s="550"/>
      <c r="G283" s="556"/>
      <c r="H283" s="552"/>
      <c r="I283" s="550"/>
      <c r="J283" s="550"/>
      <c r="K283" s="553"/>
      <c r="L283" s="553"/>
      <c r="M283" s="553"/>
    </row>
    <row r="284" spans="1:23" ht="23.1" customHeight="1">
      <c r="A284" s="549"/>
      <c r="B284" s="549"/>
      <c r="C284" s="550"/>
      <c r="D284" s="550"/>
      <c r="E284" s="550"/>
      <c r="F284" s="550"/>
      <c r="G284" s="550"/>
      <c r="H284" s="550"/>
      <c r="I284" s="550"/>
      <c r="J284" s="550"/>
      <c r="K284" s="553"/>
      <c r="L284" s="553"/>
      <c r="M284" s="553"/>
    </row>
    <row r="285" spans="1:23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286" spans="1:23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23" ht="23.1" customHeight="1">
      <c r="A287" s="549"/>
      <c r="B287" s="549"/>
      <c r="C287" s="550"/>
      <c r="D287" s="550"/>
      <c r="E287" s="550"/>
      <c r="F287" s="550"/>
      <c r="G287" s="550"/>
      <c r="H287" s="550"/>
      <c r="I287" s="550"/>
      <c r="J287" s="550"/>
      <c r="K287" s="553"/>
      <c r="L287" s="553"/>
      <c r="M287" s="553"/>
    </row>
    <row r="288" spans="1:23" ht="23.1" customHeight="1">
      <c r="A288" s="549"/>
      <c r="B288" s="549"/>
      <c r="C288" s="550"/>
      <c r="D288" s="550"/>
      <c r="E288" s="550"/>
      <c r="F288" s="550"/>
      <c r="G288" s="550"/>
      <c r="H288" s="550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0"/>
      <c r="E291" s="550"/>
      <c r="F291" s="550"/>
      <c r="G291" s="550"/>
      <c r="H291" s="550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0"/>
      <c r="H292" s="550"/>
      <c r="I292" s="550"/>
      <c r="J292" s="550"/>
      <c r="K292" s="553"/>
      <c r="L292" s="553"/>
      <c r="M292" s="553"/>
    </row>
    <row r="293" spans="1:13" ht="23.1" customHeight="1">
      <c r="A293" s="549"/>
      <c r="B293" s="549"/>
      <c r="C293" s="550"/>
      <c r="D293" s="550"/>
      <c r="E293" s="550"/>
      <c r="F293" s="550"/>
      <c r="G293" s="550"/>
      <c r="H293" s="550"/>
      <c r="I293" s="550"/>
      <c r="J293" s="550"/>
      <c r="K293" s="553"/>
      <c r="L293" s="553"/>
      <c r="M293" s="553"/>
    </row>
    <row r="294" spans="1:13" ht="23.1" customHeight="1">
      <c r="A294" s="549"/>
      <c r="B294" s="549"/>
      <c r="C294" s="550"/>
      <c r="D294" s="550"/>
      <c r="E294" s="550"/>
      <c r="F294" s="550"/>
      <c r="G294" s="550"/>
      <c r="H294" s="550"/>
      <c r="I294" s="550"/>
      <c r="J294" s="550"/>
      <c r="K294" s="553"/>
      <c r="L294" s="553"/>
      <c r="M294" s="553"/>
    </row>
    <row r="295" spans="1:13" ht="23.1" customHeight="1">
      <c r="A295" s="549"/>
      <c r="B295" s="549"/>
      <c r="C295" s="550"/>
      <c r="D295" s="550"/>
      <c r="E295" s="550"/>
      <c r="F295" s="550"/>
      <c r="G295" s="550"/>
      <c r="H295" s="550"/>
      <c r="I295" s="550"/>
      <c r="J295" s="550"/>
      <c r="K295" s="553"/>
      <c r="L295" s="553"/>
      <c r="M295" s="553"/>
    </row>
    <row r="296" spans="1:13" ht="23.1" customHeight="1">
      <c r="A296" s="549"/>
      <c r="B296" s="549"/>
      <c r="C296" s="550"/>
      <c r="D296" s="550"/>
      <c r="E296" s="550"/>
      <c r="F296" s="550"/>
      <c r="G296" s="550"/>
      <c r="H296" s="550"/>
      <c r="I296" s="550"/>
      <c r="J296" s="550"/>
      <c r="K296" s="553"/>
      <c r="L296" s="553"/>
      <c r="M296" s="553"/>
    </row>
    <row r="297" spans="1:13" ht="23.1" customHeight="1">
      <c r="A297" s="549"/>
      <c r="B297" s="549"/>
      <c r="C297" s="550"/>
      <c r="D297" s="550"/>
      <c r="E297" s="550"/>
      <c r="F297" s="550"/>
      <c r="G297" s="550"/>
      <c r="H297" s="550"/>
      <c r="I297" s="550"/>
      <c r="J297" s="550"/>
      <c r="K297" s="553"/>
      <c r="L297" s="553"/>
      <c r="M297" s="553"/>
    </row>
    <row r="298" spans="1:13" ht="23.1" customHeight="1">
      <c r="A298" s="549"/>
      <c r="B298" s="549"/>
      <c r="C298" s="550"/>
      <c r="D298" s="550"/>
      <c r="E298" s="550"/>
      <c r="F298" s="550"/>
      <c r="G298" s="550"/>
      <c r="H298" s="550"/>
      <c r="I298" s="550"/>
      <c r="J298" s="550"/>
      <c r="K298" s="553"/>
      <c r="L298" s="553"/>
      <c r="M298" s="553"/>
    </row>
    <row r="299" spans="1:13" ht="23.1" customHeight="1">
      <c r="A299" s="549"/>
      <c r="B299" s="549"/>
      <c r="C299" s="550"/>
      <c r="D299" s="550"/>
      <c r="E299" s="550"/>
      <c r="F299" s="550"/>
      <c r="G299" s="550"/>
      <c r="H299" s="550"/>
      <c r="I299" s="550"/>
      <c r="J299" s="550"/>
      <c r="K299" s="553"/>
      <c r="L299" s="553"/>
      <c r="M299" s="553"/>
    </row>
    <row r="314" spans="4:4" ht="23.1" customHeight="1">
      <c r="D314" s="309"/>
    </row>
    <row r="322" spans="4:34" ht="23.1" customHeight="1">
      <c r="AF322" s="554"/>
      <c r="AG322" s="554"/>
      <c r="AH322" s="554"/>
    </row>
    <row r="323" spans="4:34" ht="23.1" customHeight="1">
      <c r="AF323" s="554"/>
      <c r="AG323" s="554"/>
      <c r="AH323" s="554"/>
    </row>
    <row r="324" spans="4:34" ht="23.1" customHeight="1">
      <c r="AF324" s="554"/>
      <c r="AG324" s="554"/>
      <c r="AH324" s="554"/>
    </row>
    <row r="332" spans="4:34" ht="23.1" customHeight="1">
      <c r="D332" s="4"/>
      <c r="E332" s="4"/>
      <c r="F332" s="4"/>
      <c r="G332" s="4"/>
      <c r="H332" s="4"/>
      <c r="I332" s="4"/>
      <c r="J332" s="4"/>
    </row>
    <row r="334" spans="4:34" ht="23.1" customHeight="1">
      <c r="D334" s="6"/>
      <c r="F334" s="6"/>
      <c r="G334" s="6"/>
      <c r="H334" s="6"/>
      <c r="I334" s="6"/>
      <c r="J334" s="6"/>
    </row>
    <row r="335" spans="4:34" ht="23.1" customHeight="1">
      <c r="D335" s="6"/>
      <c r="F335" s="6"/>
      <c r="G335" s="6"/>
      <c r="H335" s="6"/>
      <c r="I335" s="6"/>
      <c r="J335" s="6"/>
    </row>
  </sheetData>
  <mergeCells count="23">
    <mergeCell ref="A244:A260"/>
    <mergeCell ref="A227:A243"/>
    <mergeCell ref="A261:A272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  <mergeCell ref="A125:A141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5" tint="0.59999389629810485"/>
    <pageSetUpPr fitToPage="1"/>
  </sheetPr>
  <dimension ref="A1:AB290"/>
  <sheetViews>
    <sheetView view="pageBreakPreview" zoomScale="70" zoomScaleNormal="70" zoomScaleSheetLayoutView="70" workbookViewId="0">
      <pane ySplit="5" topLeftCell="A250" activePane="bottomLeft" state="frozen"/>
      <selection activeCell="V162" sqref="V162"/>
      <selection pane="bottomLeft" activeCell="I274" sqref="I274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522" t="s">
        <v>97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  <c r="R1" s="1522"/>
      <c r="S1" s="1522"/>
      <c r="T1" s="1522"/>
      <c r="U1" s="1522"/>
      <c r="V1" s="1522"/>
      <c r="W1" s="1522"/>
      <c r="X1" s="1522"/>
      <c r="Y1" s="1522"/>
      <c r="Z1" s="1522"/>
      <c r="AA1" s="1522"/>
    </row>
    <row r="2" spans="1:27" ht="23.1" customHeight="1">
      <c r="A2" s="1522"/>
      <c r="B2" s="1522"/>
      <c r="C2" s="1522"/>
      <c r="D2" s="1522"/>
      <c r="E2" s="1522"/>
      <c r="F2" s="1522"/>
      <c r="G2" s="1522"/>
      <c r="H2" s="1522"/>
      <c r="I2" s="1522"/>
      <c r="J2" s="1522"/>
      <c r="K2" s="1522"/>
      <c r="L2" s="1522"/>
      <c r="M2" s="1522"/>
      <c r="N2" s="1522"/>
      <c r="O2" s="1522"/>
      <c r="P2" s="1522"/>
      <c r="Q2" s="1522"/>
      <c r="R2" s="1522"/>
      <c r="S2" s="1522"/>
      <c r="T2" s="1522"/>
      <c r="U2" s="1522"/>
      <c r="V2" s="1522"/>
      <c r="W2" s="1522"/>
      <c r="X2" s="1522"/>
      <c r="Y2" s="1522"/>
      <c r="Z2" s="1522"/>
      <c r="AA2" s="1522"/>
    </row>
    <row r="3" spans="1:27" ht="22.5" customHeight="1" thickBot="1">
      <c r="C3" s="557"/>
      <c r="W3" s="560"/>
      <c r="Y3" s="560"/>
      <c r="Z3" s="1573" t="s">
        <v>98</v>
      </c>
      <c r="AA3" s="1573"/>
    </row>
    <row r="4" spans="1:27" s="561" customFormat="1" ht="23.1" customHeight="1">
      <c r="A4" s="1544" t="s">
        <v>208</v>
      </c>
      <c r="B4" s="1562"/>
      <c r="C4" s="1559" t="s">
        <v>112</v>
      </c>
      <c r="D4" s="1560"/>
      <c r="E4" s="1560"/>
      <c r="F4" s="1560"/>
      <c r="G4" s="1560"/>
      <c r="H4" s="1560"/>
      <c r="I4" s="1561"/>
      <c r="J4" s="1564" t="s">
        <v>80</v>
      </c>
      <c r="K4" s="1565"/>
      <c r="L4" s="1565"/>
      <c r="M4" s="1565"/>
      <c r="N4" s="1565"/>
      <c r="O4" s="1566"/>
      <c r="P4" s="1567" t="s">
        <v>90</v>
      </c>
      <c r="Q4" s="1568"/>
      <c r="R4" s="1568"/>
      <c r="S4" s="1568"/>
      <c r="T4" s="1568"/>
      <c r="U4" s="1569"/>
      <c r="V4" s="1570" t="s">
        <v>73</v>
      </c>
      <c r="W4" s="1571"/>
      <c r="X4" s="1571"/>
      <c r="Y4" s="1571"/>
      <c r="Z4" s="1571"/>
      <c r="AA4" s="1572"/>
    </row>
    <row r="5" spans="1:27" s="525" customFormat="1" ht="23.1" customHeight="1">
      <c r="A5" s="1546"/>
      <c r="B5" s="1563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74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74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74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74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74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74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74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74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74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74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74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74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74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74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74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74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74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74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74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74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74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74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74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74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74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74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74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74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74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74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74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74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74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74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74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74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74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74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74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74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74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74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74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74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74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74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74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74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74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74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74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74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74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74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74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74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74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74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74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74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74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74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74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74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74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74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74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74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52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53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53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53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53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53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53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53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53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53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53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53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53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53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53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53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53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52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53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53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53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53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53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53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53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53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53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53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53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53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53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53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53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58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52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53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53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53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53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53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53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53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53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53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53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53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53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53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53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53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58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52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53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53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53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53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53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53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53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53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53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53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53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53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53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53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53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58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54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55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55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55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55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55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55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55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55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55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55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55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55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55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55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55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56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51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51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51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51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51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51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51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51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51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51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51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51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51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51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51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51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51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51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51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51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51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51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51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51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51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51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51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51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51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51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51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51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51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51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51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51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51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51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51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51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51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51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51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51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51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51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51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51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51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51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57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512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512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512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512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512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512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512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512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512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512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512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512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512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512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512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512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512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511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511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511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511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511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511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511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511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511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511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511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511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511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511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511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511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511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512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512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512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512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512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512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512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512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512"/>
      <c r="B252" s="1431" t="s">
        <v>361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512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512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512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512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512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512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512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512"/>
      <c r="B260" s="1443" t="s">
        <v>403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512">
        <v>2025</v>
      </c>
      <c r="B261" s="1431" t="s">
        <v>30</v>
      </c>
      <c r="C261" s="654">
        <v>112598702704</v>
      </c>
      <c r="D261" s="602">
        <v>52733508035</v>
      </c>
      <c r="E261" s="602">
        <v>6042833391</v>
      </c>
      <c r="F261" s="653">
        <v>19632671709</v>
      </c>
      <c r="G261" s="653">
        <v>21049465889</v>
      </c>
      <c r="H261" s="602">
        <v>9654469318</v>
      </c>
      <c r="I261" s="603">
        <v>3485754362</v>
      </c>
      <c r="J261" s="654">
        <v>1039555.0305557199</v>
      </c>
      <c r="K261" s="653">
        <v>719899.14117226587</v>
      </c>
      <c r="L261" s="653">
        <v>1094717.9496487118</v>
      </c>
      <c r="M261" s="653">
        <v>2740102.3026555586</v>
      </c>
      <c r="N261" s="653">
        <v>1949610.1207592892</v>
      </c>
      <c r="O261" s="655">
        <v>3071149.2176211453</v>
      </c>
      <c r="P261" s="975">
        <v>6.9476845324651482E-2</v>
      </c>
      <c r="Q261" s="298">
        <v>0.18806917830571668</v>
      </c>
      <c r="R261" s="298">
        <v>0.1340843929687936</v>
      </c>
      <c r="S261" s="298">
        <v>8.8801917108309425E-2</v>
      </c>
      <c r="T261" s="298">
        <v>0.24126410048555069</v>
      </c>
      <c r="U261" s="300">
        <v>0.34327911040515846</v>
      </c>
      <c r="V261" s="656">
        <v>0.46833139963988835</v>
      </c>
      <c r="W261" s="657">
        <v>5.3666989457999609E-2</v>
      </c>
      <c r="X261" s="657">
        <v>0.17435966167932201</v>
      </c>
      <c r="Y261" s="657">
        <v>0.18694234821101746</v>
      </c>
      <c r="Z261" s="657">
        <v>8.5742278429083815E-2</v>
      </c>
      <c r="AA261" s="658">
        <v>3.0957322582688785E-2</v>
      </c>
    </row>
    <row r="262" spans="1:28" ht="23.1" customHeight="1">
      <c r="A262" s="1512"/>
      <c r="B262" s="1431" t="s">
        <v>29</v>
      </c>
      <c r="C262" s="654">
        <v>98575440359</v>
      </c>
      <c r="D262" s="602">
        <v>48450950478</v>
      </c>
      <c r="E262" s="602">
        <v>7362745719</v>
      </c>
      <c r="F262" s="653">
        <v>17872653080</v>
      </c>
      <c r="G262" s="653">
        <v>13770445263</v>
      </c>
      <c r="H262" s="602">
        <v>8418669313</v>
      </c>
      <c r="I262" s="603">
        <v>2699976506</v>
      </c>
      <c r="J262" s="654">
        <v>998515.1470024524</v>
      </c>
      <c r="K262" s="653">
        <v>740793.41171143984</v>
      </c>
      <c r="L262" s="653">
        <v>1004363.7583590896</v>
      </c>
      <c r="M262" s="653">
        <v>2529007.394490358</v>
      </c>
      <c r="N262" s="653">
        <v>1685419.2818818819</v>
      </c>
      <c r="O262" s="655">
        <v>2288115.6830508476</v>
      </c>
      <c r="P262" s="975">
        <v>8.9565823817623347E-3</v>
      </c>
      <c r="Q262" s="298">
        <v>0.15093076188236099</v>
      </c>
      <c r="R262" s="298">
        <v>1.2405704024214259E-3</v>
      </c>
      <c r="S262" s="298">
        <v>1.6239140724076284E-2</v>
      </c>
      <c r="T262" s="298">
        <v>0.12631049465460165</v>
      </c>
      <c r="U262" s="300">
        <v>-6.0792992805387414E-3</v>
      </c>
      <c r="V262" s="656">
        <v>0.49151137749471285</v>
      </c>
      <c r="W262" s="657">
        <v>7.4691481896360365E-2</v>
      </c>
      <c r="X262" s="657">
        <v>0.18130939121255688</v>
      </c>
      <c r="Y262" s="657">
        <v>0.13969448386788516</v>
      </c>
      <c r="Z262" s="657">
        <v>8.5403314277270381E-2</v>
      </c>
      <c r="AA262" s="658">
        <v>2.7389951251214375E-2</v>
      </c>
    </row>
    <row r="263" spans="1:28" ht="23.1" customHeight="1">
      <c r="A263" s="1512"/>
      <c r="B263" s="1431" t="s">
        <v>32</v>
      </c>
      <c r="C263" s="654">
        <v>75303888329</v>
      </c>
      <c r="D263" s="1388">
        <v>30174600769</v>
      </c>
      <c r="E263" s="1388">
        <v>9340223422</v>
      </c>
      <c r="F263" s="1389">
        <v>13070942499</v>
      </c>
      <c r="G263" s="1389">
        <v>15145035487</v>
      </c>
      <c r="H263" s="1388">
        <v>5712454612</v>
      </c>
      <c r="I263" s="603">
        <v>1860631540</v>
      </c>
      <c r="J263" s="654">
        <v>836974.39168423391</v>
      </c>
      <c r="K263" s="1389">
        <v>860374.30195283715</v>
      </c>
      <c r="L263" s="1389">
        <v>904375.73507230333</v>
      </c>
      <c r="M263" s="1389">
        <v>2620248.3541522492</v>
      </c>
      <c r="N263" s="1389">
        <v>1493452.1861437908</v>
      </c>
      <c r="O263" s="655">
        <v>2487475.3208556152</v>
      </c>
      <c r="P263" s="975">
        <v>-1.5054508313659731E-2</v>
      </c>
      <c r="Q263" s="1377">
        <v>0.22369602115442411</v>
      </c>
      <c r="R263" s="1377">
        <v>6.8591620540380704E-2</v>
      </c>
      <c r="S263" s="1377">
        <v>-1.9655941004448563E-2</v>
      </c>
      <c r="T263" s="1377">
        <v>0.20513682416299339</v>
      </c>
      <c r="U263" s="300">
        <v>0.10932001711068873</v>
      </c>
      <c r="V263" s="656">
        <v>0.40070441830531045</v>
      </c>
      <c r="W263" s="1391">
        <v>0.12403374685239224</v>
      </c>
      <c r="X263" s="1391">
        <v>0.17357593065969606</v>
      </c>
      <c r="Y263" s="1391">
        <v>0.20111890399114427</v>
      </c>
      <c r="Z263" s="1391">
        <v>7.5858693870394706E-2</v>
      </c>
      <c r="AA263" s="658">
        <v>2.4708306321062298E-2</v>
      </c>
    </row>
    <row r="264" spans="1:28" ht="23.1" customHeight="1">
      <c r="A264" s="1512"/>
      <c r="B264" s="1392" t="s">
        <v>11</v>
      </c>
      <c r="C264" s="1178">
        <v>286478031392</v>
      </c>
      <c r="D264" s="1394">
        <v>131359059282</v>
      </c>
      <c r="E264" s="1394">
        <v>22745802532</v>
      </c>
      <c r="F264" s="1394">
        <v>50576267288</v>
      </c>
      <c r="G264" s="1394">
        <v>49964946639</v>
      </c>
      <c r="H264" s="1394">
        <v>23785593243</v>
      </c>
      <c r="I264" s="1179">
        <v>8046362408</v>
      </c>
      <c r="J264" s="1159">
        <v>970858.22295309755</v>
      </c>
      <c r="K264" s="1396">
        <v>779259.39675905311</v>
      </c>
      <c r="L264" s="1396">
        <v>1007856.7472001913</v>
      </c>
      <c r="M264" s="1396">
        <v>2642669.2039456288</v>
      </c>
      <c r="N264" s="1396">
        <v>1727097.9700116178</v>
      </c>
      <c r="O264" s="1183">
        <v>2626954.7528566765</v>
      </c>
      <c r="P264" s="1184">
        <v>3.1015570546369498E-2</v>
      </c>
      <c r="Q264" s="1398">
        <v>0.1868622524086585</v>
      </c>
      <c r="R264" s="1398">
        <v>6.4716686573628612E-2</v>
      </c>
      <c r="S264" s="1398">
        <v>3.2163933059751404E-2</v>
      </c>
      <c r="T264" s="1398">
        <v>0.20043183887539406</v>
      </c>
      <c r="U264" s="1185">
        <v>0.15121193760070928</v>
      </c>
      <c r="V264" s="1165">
        <v>0.45853100373429978</v>
      </c>
      <c r="W264" s="1400">
        <v>7.9398069099671925E-2</v>
      </c>
      <c r="X264" s="1400">
        <v>0.17654501129545377</v>
      </c>
      <c r="Y264" s="1400">
        <v>0.17441109322142351</v>
      </c>
      <c r="Z264" s="1400">
        <v>8.3027634361439631E-2</v>
      </c>
      <c r="AA264" s="1186">
        <v>2.8087188287711395E-2</v>
      </c>
      <c r="AB264" s="1187"/>
    </row>
    <row r="265" spans="1:28" ht="23.1" customHeight="1">
      <c r="A265" s="1512"/>
      <c r="B265" s="1431" t="s">
        <v>43</v>
      </c>
      <c r="C265" s="654">
        <v>77841770297</v>
      </c>
      <c r="D265" s="1388">
        <v>21865700758</v>
      </c>
      <c r="E265" s="1388">
        <v>15385385122</v>
      </c>
      <c r="F265" s="1389">
        <v>12811344559</v>
      </c>
      <c r="G265" s="1389">
        <v>19707985179</v>
      </c>
      <c r="H265" s="1388">
        <v>4612165192</v>
      </c>
      <c r="I265" s="603">
        <v>3459189487</v>
      </c>
      <c r="J265" s="654">
        <v>860244.73829569598</v>
      </c>
      <c r="K265" s="1389">
        <v>1031261.1516857698</v>
      </c>
      <c r="L265" s="1389">
        <v>899546.73213031876</v>
      </c>
      <c r="M265" s="1389">
        <v>3064528.8724926137</v>
      </c>
      <c r="N265" s="1389">
        <v>1380887.7820359282</v>
      </c>
      <c r="O265" s="655">
        <v>2756326.2844621516</v>
      </c>
      <c r="P265" s="975">
        <v>7.3140930553569738E-2</v>
      </c>
      <c r="Q265" s="1377">
        <v>0.20995344429811058</v>
      </c>
      <c r="R265" s="1377">
        <v>5.3133942681819146E-2</v>
      </c>
      <c r="S265" s="1377">
        <v>-3.8047668336375962E-2</v>
      </c>
      <c r="T265" s="1377">
        <v>0.21858923555712506</v>
      </c>
      <c r="U265" s="300">
        <v>1.3277441748691166E-2</v>
      </c>
      <c r="V265" s="656">
        <v>0.28089932531817946</v>
      </c>
      <c r="W265" s="1391">
        <v>0.19764947615268905</v>
      </c>
      <c r="X265" s="1391">
        <v>0.16458187564490354</v>
      </c>
      <c r="Y265" s="1391">
        <v>0.25318007419160071</v>
      </c>
      <c r="Z265" s="1391">
        <v>5.9250517741343704E-2</v>
      </c>
      <c r="AA265" s="658">
        <v>4.4438730951283568E-2</v>
      </c>
    </row>
    <row r="266" spans="1:28" ht="23.1" customHeight="1">
      <c r="A266" s="1512"/>
      <c r="B266" s="1431" t="s">
        <v>35</v>
      </c>
      <c r="C266" s="654">
        <v>86245106316</v>
      </c>
      <c r="D266" s="1388">
        <v>20599806620</v>
      </c>
      <c r="E266" s="1388">
        <v>17562326372</v>
      </c>
      <c r="F266" s="1389">
        <v>14678530801</v>
      </c>
      <c r="G266" s="1389">
        <v>24161429150</v>
      </c>
      <c r="H266" s="1388">
        <v>5262963568</v>
      </c>
      <c r="I266" s="603">
        <v>3980049805</v>
      </c>
      <c r="J266" s="654">
        <v>832349.04925451532</v>
      </c>
      <c r="K266" s="1389">
        <v>995371.02539106773</v>
      </c>
      <c r="L266" s="1389">
        <v>1039040.9004742692</v>
      </c>
      <c r="M266" s="1389">
        <v>3248813.9236251176</v>
      </c>
      <c r="N266" s="1389">
        <v>1508012.4836676219</v>
      </c>
      <c r="O266" s="655">
        <v>2915787.4029304031</v>
      </c>
      <c r="P266" s="975">
        <v>8.2789089370687297E-2</v>
      </c>
      <c r="Q266" s="1377">
        <v>0.16954091032832586</v>
      </c>
      <c r="R266" s="1377">
        <v>0.16713402925744525</v>
      </c>
      <c r="S266" s="1377">
        <v>3.5743140022184372E-2</v>
      </c>
      <c r="T266" s="1377">
        <v>0.23130898732806404</v>
      </c>
      <c r="U266" s="300">
        <v>2.2415186953801181E-2</v>
      </c>
      <c r="V266" s="656">
        <v>0.23885188968893845</v>
      </c>
      <c r="W266" s="1391">
        <v>0.20363272911569102</v>
      </c>
      <c r="X266" s="1391">
        <v>0.17019552097504773</v>
      </c>
      <c r="Y266" s="1391">
        <v>0.28014840704669208</v>
      </c>
      <c r="Z266" s="1391">
        <v>6.1023329819046519E-2</v>
      </c>
      <c r="AA266" s="658">
        <v>4.6148123354584236E-2</v>
      </c>
    </row>
    <row r="267" spans="1:28" ht="23.1" customHeight="1">
      <c r="A267" s="1512"/>
      <c r="B267" s="1431" t="s">
        <v>352</v>
      </c>
      <c r="C267" s="654">
        <v>69050725691</v>
      </c>
      <c r="D267" s="1388">
        <v>15190455600</v>
      </c>
      <c r="E267" s="1388">
        <v>14898425627</v>
      </c>
      <c r="F267" s="1389">
        <v>10349957070</v>
      </c>
      <c r="G267" s="1389">
        <v>21088298863</v>
      </c>
      <c r="H267" s="1388">
        <v>5056119019</v>
      </c>
      <c r="I267" s="603">
        <v>2467469512</v>
      </c>
      <c r="J267" s="654">
        <v>712431.08526404656</v>
      </c>
      <c r="K267" s="1389">
        <v>942998.01424140774</v>
      </c>
      <c r="L267" s="1389">
        <v>946152.03126428381</v>
      </c>
      <c r="M267" s="1389">
        <v>3199559.8335609166</v>
      </c>
      <c r="N267" s="1389">
        <v>1222761.5523579202</v>
      </c>
      <c r="O267" s="655">
        <v>2253396.8146118722</v>
      </c>
      <c r="P267" s="975">
        <v>-2.6055479312052543E-2</v>
      </c>
      <c r="Q267" s="1377">
        <v>0.11476538655296808</v>
      </c>
      <c r="R267" s="1377">
        <v>0.1170060403103772</v>
      </c>
      <c r="S267" s="1377">
        <v>-8.5668059384594875E-3</v>
      </c>
      <c r="T267" s="1377">
        <v>0.11735689708754071</v>
      </c>
      <c r="U267" s="300">
        <v>-0.2084447955295996</v>
      </c>
      <c r="V267" s="656">
        <v>0.21998980384329123</v>
      </c>
      <c r="W267" s="1391">
        <v>0.2157605945181521</v>
      </c>
      <c r="X267" s="1391">
        <v>0.14988918605020546</v>
      </c>
      <c r="Y267" s="1391">
        <v>0.30540300122795999</v>
      </c>
      <c r="Z267" s="1391">
        <v>7.3223256792781383E-2</v>
      </c>
      <c r="AA267" s="658">
        <v>3.5734157567609857E-2</v>
      </c>
    </row>
    <row r="268" spans="1:28" ht="23.1" customHeight="1">
      <c r="A268" s="1512"/>
      <c r="B268" s="1392" t="s">
        <v>13</v>
      </c>
      <c r="C268" s="1178">
        <v>233137602304</v>
      </c>
      <c r="D268" s="1394">
        <v>57655962978</v>
      </c>
      <c r="E268" s="1394">
        <v>47846137121</v>
      </c>
      <c r="F268" s="1394">
        <v>37839832430</v>
      </c>
      <c r="G268" s="1394">
        <v>64957713192</v>
      </c>
      <c r="H268" s="1394">
        <v>14931247779</v>
      </c>
      <c r="I268" s="1179">
        <v>9906708804</v>
      </c>
      <c r="J268" s="1159">
        <v>806501.18169228837</v>
      </c>
      <c r="K268" s="1396">
        <v>989333.30137297884</v>
      </c>
      <c r="L268" s="1396">
        <v>962649.64968963061</v>
      </c>
      <c r="M268" s="1396">
        <v>3175018.9741434087</v>
      </c>
      <c r="N268" s="1396">
        <v>1361718.9036935705</v>
      </c>
      <c r="O268" s="1183">
        <v>2666678.009152086</v>
      </c>
      <c r="P268" s="1184">
        <v>4.562246368444689E-2</v>
      </c>
      <c r="Q268" s="1398">
        <v>0.16454647846189197</v>
      </c>
      <c r="R268" s="1398">
        <v>0.11280289328573567</v>
      </c>
      <c r="S268" s="1398">
        <v>-8.4262845603655379E-4</v>
      </c>
      <c r="T268" s="1398">
        <v>0.18057321610224397</v>
      </c>
      <c r="U268" s="1185">
        <v>-4.8817763355801014E-2</v>
      </c>
      <c r="V268" s="1165">
        <v>0.24730443484110062</v>
      </c>
      <c r="W268" s="1400">
        <v>0.20522702750717572</v>
      </c>
      <c r="X268" s="1400">
        <v>0.16230686108137424</v>
      </c>
      <c r="Y268" s="1400">
        <v>0.2786239223104745</v>
      </c>
      <c r="Z268" s="1400">
        <v>6.4044785703553667E-2</v>
      </c>
      <c r="AA268" s="1167">
        <v>4.2492968556321245E-2</v>
      </c>
    </row>
    <row r="269" spans="1:28" ht="23.1" customHeight="1">
      <c r="A269" s="1512"/>
      <c r="B269" s="1431" t="s">
        <v>361</v>
      </c>
      <c r="C269" s="654"/>
      <c r="D269" s="1388"/>
      <c r="E269" s="1388"/>
      <c r="F269" s="1389"/>
      <c r="G269" s="1389"/>
      <c r="H269" s="1388"/>
      <c r="I269" s="603"/>
      <c r="J269" s="654"/>
      <c r="K269" s="1389"/>
      <c r="L269" s="1389"/>
      <c r="M269" s="1389"/>
      <c r="N269" s="1389"/>
      <c r="O269" s="655"/>
      <c r="P269" s="975"/>
      <c r="Q269" s="1377"/>
      <c r="R269" s="1377"/>
      <c r="S269" s="1377"/>
      <c r="T269" s="1377"/>
      <c r="U269" s="300"/>
      <c r="V269" s="656"/>
      <c r="W269" s="1391"/>
      <c r="X269" s="1391"/>
      <c r="Y269" s="1391"/>
      <c r="Z269" s="1391"/>
      <c r="AA269" s="658"/>
    </row>
    <row r="270" spans="1:28" ht="23.1" customHeight="1">
      <c r="A270" s="1512"/>
      <c r="B270" s="1431" t="s">
        <v>47</v>
      </c>
      <c r="C270" s="654"/>
      <c r="D270" s="1388"/>
      <c r="E270" s="1388"/>
      <c r="F270" s="1389"/>
      <c r="G270" s="1389"/>
      <c r="H270" s="1388"/>
      <c r="I270" s="603"/>
      <c r="J270" s="654"/>
      <c r="K270" s="1389"/>
      <c r="L270" s="1389"/>
      <c r="M270" s="1389"/>
      <c r="N270" s="1389"/>
      <c r="O270" s="655"/>
      <c r="P270" s="975"/>
      <c r="Q270" s="1377"/>
      <c r="R270" s="1377"/>
      <c r="S270" s="1377"/>
      <c r="T270" s="1377"/>
      <c r="U270" s="300"/>
      <c r="V270" s="656"/>
      <c r="W270" s="1391"/>
      <c r="X270" s="1391"/>
      <c r="Y270" s="1391"/>
      <c r="Z270" s="1391"/>
      <c r="AA270" s="658"/>
    </row>
    <row r="271" spans="1:28" ht="23.1" customHeight="1">
      <c r="A271" s="1512"/>
      <c r="B271" s="1431" t="s">
        <v>39</v>
      </c>
      <c r="C271" s="654"/>
      <c r="D271" s="1388"/>
      <c r="E271" s="1388"/>
      <c r="F271" s="1389"/>
      <c r="G271" s="1389"/>
      <c r="H271" s="1388"/>
      <c r="I271" s="603"/>
      <c r="J271" s="654"/>
      <c r="K271" s="1389"/>
      <c r="L271" s="1389"/>
      <c r="M271" s="1389"/>
      <c r="N271" s="1389"/>
      <c r="O271" s="655"/>
      <c r="P271" s="975"/>
      <c r="Q271" s="1377"/>
      <c r="R271" s="1377"/>
      <c r="S271" s="1377"/>
      <c r="T271" s="1377"/>
      <c r="U271" s="300"/>
      <c r="V271" s="656"/>
      <c r="W271" s="1391"/>
      <c r="X271" s="1391"/>
      <c r="Y271" s="1391"/>
      <c r="Z271" s="1391"/>
      <c r="AA271" s="658"/>
    </row>
    <row r="272" spans="1:28" ht="23.1" customHeight="1">
      <c r="A272" s="1512"/>
      <c r="B272" s="1392" t="s">
        <v>14</v>
      </c>
      <c r="C272" s="1178"/>
      <c r="D272" s="1394"/>
      <c r="E272" s="1394"/>
      <c r="F272" s="1394"/>
      <c r="G272" s="1394"/>
      <c r="H272" s="1394"/>
      <c r="I272" s="1179"/>
      <c r="J272" s="1159"/>
      <c r="K272" s="1396"/>
      <c r="L272" s="1396"/>
      <c r="M272" s="1396"/>
      <c r="N272" s="1396"/>
      <c r="O272" s="1183"/>
      <c r="P272" s="1184"/>
      <c r="Q272" s="1398"/>
      <c r="R272" s="1398"/>
      <c r="S272" s="1398"/>
      <c r="T272" s="1398"/>
      <c r="U272" s="1185"/>
      <c r="V272" s="1165"/>
      <c r="W272" s="1400"/>
      <c r="X272" s="1400"/>
      <c r="Y272" s="1400"/>
      <c r="Z272" s="1400"/>
      <c r="AA272" s="1167"/>
    </row>
    <row r="273" spans="2:13" ht="23.1" customHeight="1">
      <c r="B273" s="224"/>
      <c r="H273" s="690"/>
      <c r="L273" s="691"/>
      <c r="M273" s="452"/>
    </row>
    <row r="274" spans="2:13" ht="22.5" customHeight="1">
      <c r="B274" s="7" t="s">
        <v>110</v>
      </c>
      <c r="H274" s="690"/>
      <c r="L274" s="691"/>
      <c r="M274" s="452"/>
    </row>
    <row r="275" spans="2:13" ht="23.1" customHeight="1">
      <c r="B275" s="7" t="s">
        <v>103</v>
      </c>
      <c r="H275" s="690"/>
    </row>
    <row r="276" spans="2:13" ht="23.1" customHeight="1">
      <c r="H276" s="690"/>
    </row>
    <row r="280" spans="2:13" ht="23.1" customHeight="1">
      <c r="B280" s="692" t="s">
        <v>99</v>
      </c>
    </row>
    <row r="281" spans="2:13" ht="23.1" customHeight="1">
      <c r="B281" s="692" t="s">
        <v>100</v>
      </c>
    </row>
    <row r="283" spans="2:13" ht="23.1" customHeight="1">
      <c r="G283" s="693"/>
      <c r="I283" s="693"/>
    </row>
    <row r="284" spans="2:13" ht="23.1" customHeight="1">
      <c r="G284" s="693"/>
      <c r="I284" s="693"/>
    </row>
    <row r="285" spans="2:13" ht="23.1" customHeight="1">
      <c r="D285" s="693"/>
      <c r="E285" s="693"/>
      <c r="F285" s="693"/>
      <c r="G285" s="693"/>
      <c r="H285" s="694"/>
      <c r="I285" s="693"/>
    </row>
    <row r="286" spans="2:13" ht="23.1" customHeight="1">
      <c r="C286" s="693"/>
      <c r="D286" s="693"/>
      <c r="E286" s="693"/>
      <c r="F286" s="693"/>
      <c r="G286" s="693"/>
      <c r="H286" s="693"/>
      <c r="I286" s="693"/>
    </row>
    <row r="287" spans="2:13" ht="23.1" customHeight="1">
      <c r="C287" s="693"/>
      <c r="D287" s="693"/>
      <c r="E287" s="693"/>
      <c r="F287" s="693"/>
      <c r="G287" s="693"/>
      <c r="H287" s="693"/>
      <c r="I287" s="693"/>
    </row>
    <row r="288" spans="2:13" ht="23.1" customHeight="1">
      <c r="C288" s="693"/>
      <c r="D288" s="693"/>
      <c r="E288" s="693"/>
      <c r="F288" s="693"/>
      <c r="H288" s="693"/>
    </row>
    <row r="289" spans="3:9" ht="23.1" customHeight="1">
      <c r="C289" s="693"/>
      <c r="D289" s="693"/>
      <c r="E289" s="693"/>
      <c r="F289" s="693"/>
    </row>
    <row r="290" spans="3:9" ht="23.1" customHeight="1">
      <c r="I290" s="695"/>
    </row>
  </sheetData>
  <mergeCells count="23">
    <mergeCell ref="A244:A260"/>
    <mergeCell ref="A91:A107"/>
    <mergeCell ref="A261:A272"/>
    <mergeCell ref="A1:AA2"/>
    <mergeCell ref="C4:I4"/>
    <mergeCell ref="A4:B5"/>
    <mergeCell ref="J4:O4"/>
    <mergeCell ref="P4:U4"/>
    <mergeCell ref="V4:AA4"/>
    <mergeCell ref="Z3:AA3"/>
    <mergeCell ref="A6:A22"/>
    <mergeCell ref="A23:A39"/>
    <mergeCell ref="A40:A56"/>
    <mergeCell ref="A227:A243"/>
    <mergeCell ref="A57:A73"/>
    <mergeCell ref="A176:A192"/>
    <mergeCell ref="A159:A175"/>
    <mergeCell ref="A74:A90"/>
    <mergeCell ref="A210:A226"/>
    <mergeCell ref="A142:A158"/>
    <mergeCell ref="A193:A209"/>
    <mergeCell ref="A125:A141"/>
    <mergeCell ref="A108:A124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2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3d05885461ef6a229a12c8b252f32e62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04425471a1a9f3e64d747d0884384f78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customXml/itemProps2.xml><?xml version="1.0" encoding="utf-8"?>
<ds:datastoreItem xmlns:ds="http://schemas.openxmlformats.org/officeDocument/2006/customXml" ds:itemID="{0D64A240-EA23-476D-8680-49C1C99DD6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35972b4-25a0-43e1-bb42-f5777216c0c8}" enabled="0" method="" siteId="{f35972b4-25a0-43e1-bb42-f5777216c0c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운영지원본부 | IR팀 | 매니저</cp:lastModifiedBy>
  <cp:lastPrinted>2025-08-18T23:48:50Z</cp:lastPrinted>
  <dcterms:created xsi:type="dcterms:W3CDTF">2014-05-13T23:30:19Z</dcterms:created>
  <dcterms:modified xsi:type="dcterms:W3CDTF">2025-10-01T08:02:48Z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